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ESoft\BV\progetto TRF Smart\"/>
    </mc:Choice>
  </mc:AlternateContent>
  <xr:revisionPtr revIDLastSave="0" documentId="13_ncr:1_{E9DC9C05-3266-4778-A582-36119749BC95}" xr6:coauthVersionLast="47" xr6:coauthVersionMax="47" xr10:uidLastSave="{00000000-0000-0000-0000-000000000000}"/>
  <bookViews>
    <workbookView xWindow="28680" yWindow="-120" windowWidth="29040" windowHeight="15720" activeTab="1" xr2:uid="{65493B23-1BA1-45FE-983C-8D4BDFF223A0}"/>
  </bookViews>
  <sheets>
    <sheet name="Raw materials" sheetId="1" r:id="rId1"/>
    <sheet name="Finished Product" sheetId="3" r:id="rId2"/>
    <sheet name="Tendine" sheetId="2" r:id="rId3"/>
    <sheet name="Foglio1" sheetId="4" r:id="rId4"/>
  </sheets>
  <definedNames>
    <definedName name="_xlnm._FilterDatabase" localSheetId="1" hidden="1">'Finished Product'!$A$1:$AG$447</definedName>
    <definedName name="_xlnm._FilterDatabase" localSheetId="0" hidden="1">'Raw materials'!$A$1:$AF$245</definedName>
    <definedName name="NSTD_CODE_B">'Finished Product'!#REF!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7" i="3" l="1"/>
  <c r="A448" i="3"/>
  <c r="A445" i="3"/>
  <c r="A446" i="3"/>
  <c r="A444" i="3"/>
  <c r="A443" i="3"/>
  <c r="A440" i="3"/>
  <c r="A441" i="3"/>
  <c r="A442" i="3"/>
  <c r="A439" i="3"/>
  <c r="A438" i="3"/>
  <c r="A436" i="3"/>
  <c r="A437" i="3"/>
  <c r="A435" i="3"/>
  <c r="A434" i="3"/>
  <c r="A433" i="3"/>
  <c r="A126" i="3"/>
  <c r="A125" i="3"/>
  <c r="A432" i="3"/>
  <c r="A431" i="3"/>
  <c r="A243" i="3"/>
  <c r="A430" i="3"/>
  <c r="A429" i="3"/>
  <c r="A427" i="3"/>
  <c r="A428" i="3"/>
  <c r="A426" i="3"/>
  <c r="A425" i="3"/>
  <c r="A424" i="3"/>
  <c r="A423" i="3"/>
  <c r="A422" i="3"/>
  <c r="A421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07" i="3"/>
  <c r="A306" i="3"/>
  <c r="A305" i="3"/>
  <c r="A80" i="3"/>
  <c r="A304" i="3"/>
  <c r="A303" i="3"/>
  <c r="D221" i="1"/>
  <c r="A300" i="3"/>
  <c r="A302" i="3"/>
  <c r="A298" i="3"/>
  <c r="D222" i="1"/>
  <c r="A289" i="3"/>
  <c r="A290" i="3"/>
  <c r="A291" i="3"/>
  <c r="A292" i="3"/>
  <c r="A293" i="3"/>
  <c r="A287" i="3"/>
  <c r="A288" i="3"/>
  <c r="A286" i="3"/>
  <c r="A141" i="3"/>
  <c r="A147" i="3"/>
  <c r="A148" i="3"/>
  <c r="A149" i="3"/>
  <c r="A153" i="3"/>
  <c r="A159" i="3"/>
  <c r="A160" i="3"/>
  <c r="A161" i="3"/>
  <c r="A165" i="3"/>
  <c r="A171" i="3"/>
  <c r="A172" i="3"/>
  <c r="A173" i="3"/>
  <c r="A177" i="3"/>
  <c r="A182" i="3"/>
  <c r="A183" i="3"/>
  <c r="A184" i="3"/>
  <c r="A185" i="3"/>
  <c r="A189" i="3"/>
  <c r="A194" i="3"/>
  <c r="A195" i="3"/>
  <c r="A196" i="3"/>
  <c r="A197" i="3"/>
  <c r="A201" i="3"/>
  <c r="A206" i="3"/>
  <c r="A207" i="3"/>
  <c r="A208" i="3"/>
  <c r="A209" i="3"/>
  <c r="A213" i="3"/>
  <c r="A218" i="3"/>
  <c r="A219" i="3"/>
  <c r="A220" i="3"/>
  <c r="A221" i="3"/>
  <c r="A225" i="3"/>
  <c r="A230" i="3"/>
  <c r="A231" i="3"/>
  <c r="A232" i="3"/>
  <c r="A233" i="3"/>
  <c r="A237" i="3"/>
  <c r="A137" i="3"/>
  <c r="A239" i="3"/>
  <c r="A240" i="3"/>
  <c r="A241" i="3"/>
  <c r="A242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138" i="3"/>
  <c r="A139" i="3"/>
  <c r="A140" i="3"/>
  <c r="A142" i="3"/>
  <c r="A143" i="3"/>
  <c r="A144" i="3"/>
  <c r="A145" i="3"/>
  <c r="A146" i="3"/>
  <c r="A150" i="3"/>
  <c r="A151" i="3"/>
  <c r="A152" i="3"/>
  <c r="A154" i="3"/>
  <c r="A155" i="3"/>
  <c r="A156" i="3"/>
  <c r="A157" i="3"/>
  <c r="A158" i="3"/>
  <c r="A162" i="3"/>
  <c r="A163" i="3"/>
  <c r="A164" i="3"/>
  <c r="A166" i="3"/>
  <c r="A167" i="3"/>
  <c r="A168" i="3"/>
  <c r="A169" i="3"/>
  <c r="A170" i="3"/>
  <c r="A174" i="3"/>
  <c r="A175" i="3"/>
  <c r="A176" i="3"/>
  <c r="A178" i="3"/>
  <c r="A179" i="3"/>
  <c r="A180" i="3"/>
  <c r="A181" i="3"/>
  <c r="A186" i="3"/>
  <c r="A187" i="3"/>
  <c r="A188" i="3"/>
  <c r="A190" i="3"/>
  <c r="A191" i="3"/>
  <c r="A192" i="3"/>
  <c r="A193" i="3"/>
  <c r="A198" i="3"/>
  <c r="A199" i="3"/>
  <c r="A200" i="3"/>
  <c r="A202" i="3"/>
  <c r="A203" i="3"/>
  <c r="A204" i="3"/>
  <c r="A205" i="3"/>
  <c r="A210" i="3"/>
  <c r="A211" i="3"/>
  <c r="A212" i="3"/>
  <c r="A214" i="3"/>
  <c r="A215" i="3"/>
  <c r="A216" i="3"/>
  <c r="A217" i="3"/>
  <c r="A222" i="3"/>
  <c r="A223" i="3"/>
  <c r="A224" i="3"/>
  <c r="A226" i="3"/>
  <c r="A227" i="3"/>
  <c r="A228" i="3"/>
  <c r="A229" i="3"/>
  <c r="A234" i="3"/>
  <c r="A235" i="3"/>
  <c r="A236" i="3"/>
  <c r="A238" i="3"/>
  <c r="A135" i="3"/>
  <c r="A136" i="3"/>
  <c r="A134" i="3"/>
  <c r="A133" i="3"/>
  <c r="A132" i="3"/>
  <c r="A131" i="3"/>
  <c r="A130" i="3"/>
  <c r="A38" i="3"/>
  <c r="A129" i="3"/>
  <c r="A127" i="3"/>
  <c r="A12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8" i="3"/>
  <c r="A6" i="3"/>
  <c r="A7" i="3"/>
  <c r="A5" i="3"/>
  <c r="A4" i="3"/>
  <c r="A3" i="3"/>
  <c r="A2" i="3"/>
  <c r="A2" i="1"/>
</calcChain>
</file>

<file path=xl/sharedStrings.xml><?xml version="1.0" encoding="utf-8"?>
<sst xmlns="http://schemas.openxmlformats.org/spreadsheetml/2006/main" count="10084" uniqueCount="2379">
  <si>
    <t>GG-key</t>
  </si>
  <si>
    <t>Activity</t>
  </si>
  <si>
    <t>Season</t>
  </si>
  <si>
    <t>GG material
code</t>
  </si>
  <si>
    <t>Material
code</t>
  </si>
  <si>
    <t>Material Description</t>
  </si>
  <si>
    <t>Color
code</t>
  </si>
  <si>
    <t>Color
description</t>
  </si>
  <si>
    <t>Material type category</t>
  </si>
  <si>
    <t>Material type sub category</t>
  </si>
  <si>
    <t>Material description</t>
  </si>
  <si>
    <t>Placement</t>
  </si>
  <si>
    <t>Age range</t>
  </si>
  <si>
    <t>Test package</t>
  </si>
  <si>
    <t>Service</t>
  </si>
  <si>
    <t>Supplier
Code</t>
  </si>
  <si>
    <t>Supplier name</t>
  </si>
  <si>
    <t>Contractor code</t>
  </si>
  <si>
    <t>Contractor name</t>
  </si>
  <si>
    <t>Payer</t>
  </si>
  <si>
    <t>Comments</t>
  </si>
  <si>
    <t>Return sample</t>
  </si>
  <si>
    <t>Sample receipt date</t>
  </si>
  <si>
    <t>Report number</t>
  </si>
  <si>
    <t>Retest Payer</t>
  </si>
  <si>
    <t>Retest package</t>
  </si>
  <si>
    <t>2nd Retest Payer</t>
  </si>
  <si>
    <t>2nd Retest package</t>
  </si>
  <si>
    <t>Campionario</t>
  </si>
  <si>
    <t>G47</t>
  </si>
  <si>
    <t>MCFU00030</t>
  </si>
  <si>
    <t xml:space="preserve">FUSSBETT SNEAKERS STARDAN DONNA tg 39 </t>
  </si>
  <si>
    <t>BIANCO + STAMPA LOGO ORO</t>
  </si>
  <si>
    <t>Polymeric materials</t>
  </si>
  <si>
    <t>Polymeric materials - PU</t>
  </si>
  <si>
    <t>---</t>
  </si>
  <si>
    <t>Outsole</t>
  </si>
  <si>
    <t>Adult</t>
  </si>
  <si>
    <t>CF to rubbing dry e wet stampa oro FussbetT ; CF to perspiration stampa oro Fussbett</t>
  </si>
  <si>
    <t>Standard</t>
  </si>
  <si>
    <t>Golden Goose</t>
  </si>
  <si>
    <t xml:space="preserve">VE </t>
  </si>
  <si>
    <t>CG47FTW2</t>
  </si>
  <si>
    <t>TOMAIA MARATHON BLU +STELLA BIANCA SERIGRAFIA</t>
  </si>
  <si>
    <t>Upper</t>
  </si>
  <si>
    <t>Kid</t>
  </si>
  <si>
    <t xml:space="preserve">test abrasione stella secco </t>
  </si>
  <si>
    <t>CG47FTW3</t>
  </si>
  <si>
    <t>TOMAIA MARATHON ROSA +STELLA ARGENTO SERIGRAFIA</t>
  </si>
  <si>
    <t>test abrasione a secco della stella</t>
  </si>
  <si>
    <t>Priority</t>
  </si>
  <si>
    <t>CG47FTW4</t>
  </si>
  <si>
    <t>TOMAIA MARATHON BIANCA +STELLA NERA SERIGRAFIA</t>
  </si>
  <si>
    <t>CG47FTW5</t>
  </si>
  <si>
    <t>TOMAIA MARATHON ARGENTO +STELLA NERA SERIGRAFIA</t>
  </si>
  <si>
    <t>CG47FTW6</t>
  </si>
  <si>
    <t xml:space="preserve">FUSSBETT SNEAKERS  </t>
  </si>
  <si>
    <t>BIANCO + STAMPA LOGO ARGENTO</t>
  </si>
  <si>
    <t xml:space="preserve">CF to rubbing dry e wet stampa ARGENTO FussbetT </t>
  </si>
  <si>
    <t>CG47FTW7</t>
  </si>
  <si>
    <t>prova fascia paillettes + primer</t>
  </si>
  <si>
    <t>ISO 17708: 2018</t>
  </si>
  <si>
    <t>CG47FTW8</t>
  </si>
  <si>
    <t>Prototipia</t>
  </si>
  <si>
    <t>TPU STD DAMI</t>
  </si>
  <si>
    <t>AMBRA</t>
  </si>
  <si>
    <t>Polymeric materials - Thermoplastic PU</t>
  </si>
  <si>
    <t>TEST DI ABRASIONE UNI EN 12770: 2001 (lato disegno e lato liscio)</t>
  </si>
  <si>
    <t>NO</t>
  </si>
  <si>
    <t>CG47FTW9</t>
  </si>
  <si>
    <t>TPU GOMMA DAMI</t>
  </si>
  <si>
    <t>CG47FTW10</t>
  </si>
  <si>
    <t>TPU BASE NERO DAMI</t>
  </si>
  <si>
    <t>NERO</t>
  </si>
  <si>
    <t>CG47FTW11</t>
  </si>
  <si>
    <t>POLI BOND 435 PER MATERIALE PLASTICO FORESTALI + FASCIA + PAILETTES</t>
  </si>
  <si>
    <t>ARGENTO</t>
  </si>
  <si>
    <t>Polymeric materials - PVC</t>
  </si>
  <si>
    <t>TEST DI ADESIONE FASCIA TOMAIA</t>
  </si>
  <si>
    <t>CG47FTW12</t>
  </si>
  <si>
    <t>FUSSBETT BIOBASED VIGNA</t>
  </si>
  <si>
    <t>Test di idrolisi 7 giorni, shore A ISO 868 prima e dopo l'idrolisi</t>
  </si>
  <si>
    <t>CG47FTW13</t>
  </si>
  <si>
    <t>BATTISTRADA DAVOS - PANIZZOLO</t>
  </si>
  <si>
    <t>Test di abrasione della suola (fare il test lato disego spina di pesce e sul retro), Shore A con ISO 868</t>
  </si>
  <si>
    <t>CG47FTW14</t>
  </si>
  <si>
    <t>CG47FTW15</t>
  </si>
  <si>
    <t>MCFU00013</t>
  </si>
  <si>
    <t>FUSSBETT SNEAKERS MID STAR DONNA tg 39 nel colore BIANCO + STAMPA LOGO FUCSIA di Vigna</t>
  </si>
  <si>
    <t>BIANCO+STAMPA LOGO FUCSIA</t>
  </si>
  <si>
    <t>CF to rubbing dry e wet stampa FUCSIA FussbetT / CF to perspiration se il materiale è sufficiente</t>
  </si>
  <si>
    <t>CG47FTW16</t>
  </si>
  <si>
    <t>suola PURE STAR in glitter</t>
  </si>
  <si>
    <t xml:space="preserve">test abrasione fascia glitter </t>
  </si>
  <si>
    <t>CG47FTW17</t>
  </si>
  <si>
    <t>suola LIGHT STAR KID CINA</t>
  </si>
  <si>
    <t>polymeric components su parte bianca, ambra e grigia</t>
  </si>
  <si>
    <t>polymeric components su parte grigia</t>
  </si>
  <si>
    <t>CG47FTW18</t>
  </si>
  <si>
    <t>LACCIO CUOIO LETA</t>
  </si>
  <si>
    <t>Leathers</t>
  </si>
  <si>
    <t>test scorrimeto laccio su occhiello prima e dopo camera climatica</t>
  </si>
  <si>
    <t>CG47FTW19</t>
  </si>
  <si>
    <t>FUSSBETT NEW AND BEST BIASE BIANCA SCRITTA MARRONE CIOCCOLATO GWF00327.F007309</t>
  </si>
  <si>
    <t>CF to rubbing dry e wet stampa FussbetT / CF to perspiration se il materiale è sufficiente</t>
  </si>
  <si>
    <t>CG47FTW20</t>
  </si>
  <si>
    <t xml:space="preserve">ACVA00733 </t>
  </si>
  <si>
    <t>CATENA CASCATA REMOVIBILE</t>
  </si>
  <si>
    <t>Metal parts</t>
  </si>
  <si>
    <t>Metallic accessories</t>
  </si>
  <si>
    <t>O.M.M</t>
  </si>
  <si>
    <t>Rilascio Nickel</t>
  </si>
  <si>
    <t>CG47FTW21</t>
  </si>
  <si>
    <t>APPLICAZIONE PERLE VARIANTE PRIVATE GWF00101.F007176</t>
  </si>
  <si>
    <t xml:space="preserve">test tenuta borchie, polimeric component su perle plastica e metallic component parte metallo castone e Pb tot e Cd tot parte vetro castone </t>
  </si>
  <si>
    <t xml:space="preserve">Rilascio di Nichel </t>
  </si>
  <si>
    <t>CG47FTW22</t>
  </si>
  <si>
    <t>CORALLINI RESORT COL.22</t>
  </si>
  <si>
    <t>Polymeric componenets</t>
  </si>
  <si>
    <t>CG47FTW23</t>
  </si>
  <si>
    <t>CORALLINA RESORT COL.122</t>
  </si>
  <si>
    <t>CG47FTW24</t>
  </si>
  <si>
    <t>CORALLINA RESORT COL.147</t>
  </si>
  <si>
    <t>CG47FTW25</t>
  </si>
  <si>
    <t xml:space="preserve">Battistrada Vibram </t>
  </si>
  <si>
    <t>CG47FTW26</t>
  </si>
  <si>
    <t xml:space="preserve">Battistrada Dami Grattato con fascia Bianca in gomma e TPU trasparente </t>
  </si>
  <si>
    <t xml:space="preserve">ISO 17708: 2018 su entrambe le fasce </t>
  </si>
  <si>
    <t>CG47FTW27</t>
  </si>
  <si>
    <t xml:space="preserve">Battistrada Dami Lavato con fascia Bianca in gomma e TPU trasparente </t>
  </si>
  <si>
    <t>CG47FTW28</t>
  </si>
  <si>
    <t>Fussbett Vigna mescola BASF</t>
  </si>
  <si>
    <t>Lining</t>
  </si>
  <si>
    <t>CG47FTW29</t>
  </si>
  <si>
    <t>FUSSBETT SNEAKER SUPER-STAR tg.43 colore BIANCO + STAMPA ORO</t>
  </si>
  <si>
    <t>CG47FTW30</t>
  </si>
  <si>
    <t xml:space="preserve">SPUGNA LODI NERA </t>
  </si>
  <si>
    <t>Fabrics</t>
  </si>
  <si>
    <t>Fabrics - Synthetic and blended textiles</t>
  </si>
  <si>
    <t>GLOBAL F-L-ALLT-001</t>
  </si>
  <si>
    <t>CG47FTW31</t>
  </si>
  <si>
    <t xml:space="preserve">MINI BORCHIE </t>
  </si>
  <si>
    <t>GOLD ANTIQUE</t>
  </si>
  <si>
    <t xml:space="preserve">Pacchetto metallo su borchie </t>
  </si>
  <si>
    <t>CG47FTW32</t>
  </si>
  <si>
    <t>OCCHIELLI OTTONE OMS</t>
  </si>
  <si>
    <t>ORO</t>
  </si>
  <si>
    <t>OMS</t>
  </si>
  <si>
    <t>CG47FTW33</t>
  </si>
  <si>
    <t>BATTISTRADA PURE STAR SPRUZZATO</t>
  </si>
  <si>
    <t>GRIGIO</t>
  </si>
  <si>
    <t>Polymeric component + Test abrasione su fascia (se il materiale non è sufficiente avvisateci)</t>
  </si>
  <si>
    <t>PG47FTW34</t>
  </si>
  <si>
    <t xml:space="preserve">Produzione </t>
  </si>
  <si>
    <t>MCLA0001665113</t>
  </si>
  <si>
    <t>MCLA00016</t>
  </si>
  <si>
    <t>LASTRA TR SPINA DI PESCE DA 5 MM CON GLITTER 34X25</t>
  </si>
  <si>
    <t>PLATINO</t>
  </si>
  <si>
    <t>Test abrasione suola - sia lato liscio che disegnato</t>
  </si>
  <si>
    <t>DA.MI.  SRL</t>
  </si>
  <si>
    <t>PG47FTW35</t>
  </si>
  <si>
    <t>MCSU0011710150</t>
  </si>
  <si>
    <t>MCSU00117</t>
  </si>
  <si>
    <t>SUOLA GOMMA BALLSTAR TG 34 - 40</t>
  </si>
  <si>
    <t>BIANCO/NERO</t>
  </si>
  <si>
    <t>PG47FTW36</t>
  </si>
  <si>
    <t>MCSU0011715215</t>
  </si>
  <si>
    <t>BEIGE/NERO</t>
  </si>
  <si>
    <t xml:space="preserve">Test abrasione suola - su stella e spina di pesce </t>
  </si>
  <si>
    <t>PG47FTW37</t>
  </si>
  <si>
    <t>MCSU0011715246</t>
  </si>
  <si>
    <t>BEIGE/VERDE</t>
  </si>
  <si>
    <t>PG47FTW38</t>
  </si>
  <si>
    <t>MCSU0011715309</t>
  </si>
  <si>
    <t>PANNA/NERO</t>
  </si>
  <si>
    <t>PG47FTW39</t>
  </si>
  <si>
    <t>MCSU0011715329</t>
  </si>
  <si>
    <t>BEIGE/AMBRA</t>
  </si>
  <si>
    <t>PG47FTW40</t>
  </si>
  <si>
    <t>MCSU0011715370</t>
  </si>
  <si>
    <t>PANNA</t>
  </si>
  <si>
    <t>PG47FTW41</t>
  </si>
  <si>
    <t>MCSU0011715420</t>
  </si>
  <si>
    <t>PANNA/AMBRA</t>
  </si>
  <si>
    <t>PG47FTW42</t>
  </si>
  <si>
    <t>MCSU0011720334</t>
  </si>
  <si>
    <t>WAFER</t>
  </si>
  <si>
    <t>PG47FTW43</t>
  </si>
  <si>
    <t>MCSU0011712283</t>
  </si>
  <si>
    <t>PANNA CHIARO/ARGENTO</t>
  </si>
  <si>
    <t>PG47FTW45</t>
  </si>
  <si>
    <t>MCSU0011815201</t>
  </si>
  <si>
    <t>MCSU00118</t>
  </si>
  <si>
    <t>SUOLA GOMMA BALLSTAR TG 41 - 50</t>
  </si>
  <si>
    <t>BEIGE</t>
  </si>
  <si>
    <t>PG47FTW46</t>
  </si>
  <si>
    <t>MCSU0011815245</t>
  </si>
  <si>
    <t>BEIGE/ROSSO</t>
  </si>
  <si>
    <t>PG47FTW47</t>
  </si>
  <si>
    <t>MCSU0011815247</t>
  </si>
  <si>
    <t>BEIGE/BLU</t>
  </si>
  <si>
    <t>PG47FTW48</t>
  </si>
  <si>
    <t>MCSU0011815806</t>
  </si>
  <si>
    <t>BEIGE/LODEN GREEN</t>
  </si>
  <si>
    <t>PG47FTW49</t>
  </si>
  <si>
    <t>MCLA0002490129</t>
  </si>
  <si>
    <t>MCLA00024</t>
  </si>
  <si>
    <t>LASTRA GOMMA SPINA DI PESCE MM 5 COLORE NERO</t>
  </si>
  <si>
    <t>DAVOS SPA</t>
  </si>
  <si>
    <t>PG47FTW50</t>
  </si>
  <si>
    <t>MCLA0002510100</t>
  </si>
  <si>
    <t>MCLA00025</t>
  </si>
  <si>
    <t>LASTRA GOMMA SPINA DI PESCE MM 5 COLORE BIANCO</t>
  </si>
  <si>
    <t>OPTIC  WHITE</t>
  </si>
  <si>
    <t>PG47FTW51</t>
  </si>
  <si>
    <t>MCLA0002655293</t>
  </si>
  <si>
    <t>MCLA00026</t>
  </si>
  <si>
    <t>LASTRA GOMMA SPINA DI PESCE MM 5 COLORE AMBRA</t>
  </si>
  <si>
    <t>PG47FTW52</t>
  </si>
  <si>
    <t>MCLA0009635601</t>
  </si>
  <si>
    <t>MCLA00096</t>
  </si>
  <si>
    <t>LASTRA GOMMA SPINA DI PESCE MM 5 COLORATI</t>
  </si>
  <si>
    <t>VERDE BOSCO</t>
  </si>
  <si>
    <t>CG47FTW55</t>
  </si>
  <si>
    <t>LASTRA MESCOLA 470 STD ILGA</t>
  </si>
  <si>
    <t>Polymeric materials - Rubber</t>
  </si>
  <si>
    <t>ILGA GOMMA INDUSTRIA LOMBARDA GOMMA AFFINI SRL</t>
  </si>
  <si>
    <t>CG47FTW56</t>
  </si>
  <si>
    <t>LASTRA MESCOLA 470+30% RICICLATO ILGA</t>
  </si>
  <si>
    <t>CG47FTW57</t>
  </si>
  <si>
    <t>SUOLA GOMMA VIBRAM</t>
  </si>
  <si>
    <t>CG47FTW58</t>
  </si>
  <si>
    <t>SUOLA DAMI TPU + GOMMA</t>
  </si>
  <si>
    <t>Test abrasione suola - sia lato liscio che disegnato tal quale e dopo camera climatica 60°C, 85%RH, 48h</t>
  </si>
  <si>
    <t>CG47FTW59</t>
  </si>
  <si>
    <t>FUSSBETT SNEAKER SUPER-STAR tg.43 colore BIANCO + STAMPA VIOLA</t>
  </si>
  <si>
    <t>BIANCO + STAMPA LOGO VIOLA</t>
  </si>
  <si>
    <t>CF to rubbing dry e wet stampa viola FussbetT ; CF to perspiration stampa viola Fussbett</t>
  </si>
  <si>
    <t>CG47FTW60</t>
  </si>
  <si>
    <t>F007335</t>
  </si>
  <si>
    <t>STAMPA LOGO TOPPONCINO PURE STAR</t>
  </si>
  <si>
    <t>Test di abrasione della stampa logo</t>
  </si>
  <si>
    <t>CG47FTW61</t>
  </si>
  <si>
    <t>FUSSBETT SNEAKER SUPER-STAR tg.39 colore BIANCO + STAMPA PLATINO</t>
  </si>
  <si>
    <t>BIANCO + STAMPA LOGO PLATINO</t>
  </si>
  <si>
    <t>CF to rubbing dry e wet stampa platino FussbetT ; CF to perspiration stampa platino Fussbett</t>
  </si>
  <si>
    <t>CG47FTW62</t>
  </si>
  <si>
    <t>LUCCHETTO SAN VALENTINO ORO</t>
  </si>
  <si>
    <t>Pb e Cd tot + rilascio Nickel</t>
  </si>
  <si>
    <t>Pb tot</t>
  </si>
  <si>
    <t>CG47FTW63</t>
  </si>
  <si>
    <t>LUCCHETTO SAN VALENTINO ARGENTO</t>
  </si>
  <si>
    <t>PG47FTW64</t>
  </si>
  <si>
    <t>Produzione</t>
  </si>
  <si>
    <t>MCBA0000890100</t>
  </si>
  <si>
    <t>MCBA00008</t>
  </si>
  <si>
    <t>BATTISTRADA RUNNING MONOCOLORE UOMO</t>
  </si>
  <si>
    <t>BLACK</t>
  </si>
  <si>
    <t>PG47FTW65</t>
  </si>
  <si>
    <t>MCLA0000555293</t>
  </si>
  <si>
    <t>MCLA00005</t>
  </si>
  <si>
    <t>LASTRA GOMMA SPINA DI PESCE 5 MM COLORI CHIARI</t>
  </si>
  <si>
    <t>PG47FTW66</t>
  </si>
  <si>
    <t>MCLA0001670103</t>
  </si>
  <si>
    <t>LASTRA TR SPINA DI PESCE DA 5 MM CON GLITTER 34X25X0,5 CM</t>
  </si>
  <si>
    <t>PG47FTW67</t>
  </si>
  <si>
    <t>MCLA0002790129</t>
  </si>
  <si>
    <t>MCLA00027</t>
  </si>
  <si>
    <t>LASTRA GOMMA SPINA DI PESCE MM 4 COLORE NERO</t>
  </si>
  <si>
    <t>PG47FTW68</t>
  </si>
  <si>
    <t>MCLA0002955293</t>
  </si>
  <si>
    <t>MCLA00029</t>
  </si>
  <si>
    <t>LASTRA GOMMA SPINA DI PESCE MM 4 COLORE AMBRA</t>
  </si>
  <si>
    <t>PG47FTW69</t>
  </si>
  <si>
    <t>MCLA0005770103</t>
  </si>
  <si>
    <t>MCLA00057</t>
  </si>
  <si>
    <t>LASTRA TR SPINA DI PESCE 4 MM CON GLITTER 34X25X0,5 CM</t>
  </si>
  <si>
    <t>PG47FTW70</t>
  </si>
  <si>
    <t>MCLA0009250551</t>
  </si>
  <si>
    <t>MCLA00092</t>
  </si>
  <si>
    <t>LASTRA GOMMA SPINA DI PESCE 5 MM COLORE BLU NAVY</t>
  </si>
  <si>
    <t>BLU NAVY</t>
  </si>
  <si>
    <t>PG47FTW71</t>
  </si>
  <si>
    <t>MCLA0009490128</t>
  </si>
  <si>
    <t>MCLA00094</t>
  </si>
  <si>
    <t>LASTRA GOMMA BUBBLE MM 6 COLORE NERO</t>
  </si>
  <si>
    <t>PG47FTW72</t>
  </si>
  <si>
    <t>MCSU0001950947</t>
  </si>
  <si>
    <t>MCSU00019</t>
  </si>
  <si>
    <t>SUOLA PER SNEAKERS RUNNING DAD UNISEX TRICOLORE + CARTEGGIATURA LATERALE A SALTELLO</t>
  </si>
  <si>
    <t>LIGHT GREY BLUE/ BLUE JEANS/BL</t>
  </si>
  <si>
    <t>PG47FTW73</t>
  </si>
  <si>
    <t>MCSU0011415794</t>
  </si>
  <si>
    <t>MCSU00114</t>
  </si>
  <si>
    <t>SUOLA GOMMA BALLSTAR MESCOLA BIMBO TG 19 - 23</t>
  </si>
  <si>
    <t>PANNA/ROSA SHOCK</t>
  </si>
  <si>
    <t>PG47FTW74</t>
  </si>
  <si>
    <t>MCSU0011510130</t>
  </si>
  <si>
    <t>MCSU00115</t>
  </si>
  <si>
    <t>SUOLA GOMMA BALLSTAR MESCOLA BIMBO TG 24 - 27</t>
  </si>
  <si>
    <t>BIANCO/ARANCIONE</t>
  </si>
  <si>
    <t>PG47FTW75</t>
  </si>
  <si>
    <t>MCSU0011515247</t>
  </si>
  <si>
    <t>PG47FTW76</t>
  </si>
  <si>
    <t>MCSU0011615224</t>
  </si>
  <si>
    <t>MCSU00116</t>
  </si>
  <si>
    <t>SUOLA GOMMA BALLSTAR MESCOLA BIMBO TG 28 - 35</t>
  </si>
  <si>
    <t>CEROTTO/NERO</t>
  </si>
  <si>
    <t>PG47FTW77</t>
  </si>
  <si>
    <t>MCSU0011615309</t>
  </si>
  <si>
    <t>PG47FTW78</t>
  </si>
  <si>
    <t>MCSU0011615585</t>
  </si>
  <si>
    <t>PANNA CHIARO</t>
  </si>
  <si>
    <t>PG47FTW79</t>
  </si>
  <si>
    <t>MCSU0011715248</t>
  </si>
  <si>
    <t>BEIGE/CAMMELLO</t>
  </si>
  <si>
    <t>PG47FTW80</t>
  </si>
  <si>
    <t>MCSU0011715628</t>
  </si>
  <si>
    <t>PANNA CHIARO/AMBRA</t>
  </si>
  <si>
    <t>PG47FTW81</t>
  </si>
  <si>
    <t>MCSU0011715631</t>
  </si>
  <si>
    <t>PANNA/TAUPE</t>
  </si>
  <si>
    <t>PG47FTW82</t>
  </si>
  <si>
    <t>MCSU0011715797</t>
  </si>
  <si>
    <t>PANNA/LILLA</t>
  </si>
  <si>
    <t>PG47FTW83</t>
  </si>
  <si>
    <t>MCSU0011810134</t>
  </si>
  <si>
    <t>BIANCO/BIANCO</t>
  </si>
  <si>
    <t>PG47FTW84</t>
  </si>
  <si>
    <t>MCSU0011815215</t>
  </si>
  <si>
    <t>PG47FTW85</t>
  </si>
  <si>
    <t>MCSU0011815370</t>
  </si>
  <si>
    <t>PG47FTW86</t>
  </si>
  <si>
    <t>MCSU0011815420</t>
  </si>
  <si>
    <t>PG47FTW87</t>
  </si>
  <si>
    <t>MCSU0011890147</t>
  </si>
  <si>
    <t>NERO/NERO</t>
  </si>
  <si>
    <t>PG47FTW88</t>
  </si>
  <si>
    <t>MCSU0020010116</t>
  </si>
  <si>
    <t>MCSU00200</t>
  </si>
  <si>
    <t>SUOLA BALLSTAR2 DONNA IN TR</t>
  </si>
  <si>
    <t>BIANCO</t>
  </si>
  <si>
    <t>PG47FTW89</t>
  </si>
  <si>
    <t>MCSU0020010117</t>
  </si>
  <si>
    <t>BIANCO AVORIO</t>
  </si>
  <si>
    <t>PG47FTW90</t>
  </si>
  <si>
    <t>MCSU0020215352</t>
  </si>
  <si>
    <t>MCSU00202</t>
  </si>
  <si>
    <t>SUOLA FORTYTWO DONNA</t>
  </si>
  <si>
    <t>PANNA/GRIGIO</t>
  </si>
  <si>
    <t>PG47FTW91</t>
  </si>
  <si>
    <t>MCSU0020215577</t>
  </si>
  <si>
    <t>PANNA/NERO/GRIGIO</t>
  </si>
  <si>
    <t>PG47FTW92</t>
  </si>
  <si>
    <t>90129</t>
  </si>
  <si>
    <t>PG47FTW93</t>
  </si>
  <si>
    <t>15215</t>
  </si>
  <si>
    <t>PG47FTW94</t>
  </si>
  <si>
    <t>15309</t>
  </si>
  <si>
    <t>PG47FTW95</t>
  </si>
  <si>
    <t>15329</t>
  </si>
  <si>
    <t>PG47FTW96</t>
  </si>
  <si>
    <t>15370</t>
  </si>
  <si>
    <t>PG47FTW97</t>
  </si>
  <si>
    <t>15420</t>
  </si>
  <si>
    <t>PG47FTW98</t>
  </si>
  <si>
    <t>20334</t>
  </si>
  <si>
    <t>PG47FTW99</t>
  </si>
  <si>
    <t>15201</t>
  </si>
  <si>
    <t>PG47FTW100</t>
  </si>
  <si>
    <t>55293</t>
  </si>
  <si>
    <t>CG47FTW101</t>
  </si>
  <si>
    <t xml:space="preserve">APPLICAZIONE PERLE VARIANTE PRIVATE GWF00101.F007176 - nuova produzione </t>
  </si>
  <si>
    <t xml:space="preserve">test rilascio nichel parte metallica </t>
  </si>
  <si>
    <t>CG47FTW102</t>
  </si>
  <si>
    <t>SPERONI BORCHIATI PRIVATE</t>
  </si>
  <si>
    <t>Test rilascio nichel su borchie + Pb e Cd tot</t>
  </si>
  <si>
    <t>CG47FTW103</t>
  </si>
  <si>
    <t>LACCIO CUOIO LETA RINFORZATO</t>
  </si>
  <si>
    <t>PG47FTW104</t>
  </si>
  <si>
    <t>MCSU0011810305</t>
  </si>
  <si>
    <t>BIANCO/BEIGE</t>
  </si>
  <si>
    <t>PG47FTW105</t>
  </si>
  <si>
    <t>TOMAIA MARATHON ROSA +STELLA NERA SERIGRAFIA</t>
  </si>
  <si>
    <t>PG47FTW106</t>
  </si>
  <si>
    <t xml:space="preserve">SUOLA TPU BALL STAR </t>
  </si>
  <si>
    <t>Test abrasione suola - sia su stella liscia che parte spina di pesce ( entrambe prima e dopo camera climatica)</t>
  </si>
  <si>
    <t>CG47FTW107</t>
  </si>
  <si>
    <t>SUOLA MARATHON LOW</t>
  </si>
  <si>
    <t xml:space="preserve">Test abrasione suola </t>
  </si>
  <si>
    <t>CG47FTW108</t>
  </si>
  <si>
    <t>SUOLA MARATHON GOMMA</t>
  </si>
  <si>
    <t>CG47FTW109</t>
  </si>
  <si>
    <t>SUOLA MARATHON TPU</t>
  </si>
  <si>
    <t>CG47FTW110</t>
  </si>
  <si>
    <t>TUBOLARE + FRAMIS VALERA</t>
  </si>
  <si>
    <t>Test abrasione su parte gommata + Printings and polymerics (priorità test: Ipa, ftalati, Pb e Cd, organostannici, formaldeide)</t>
  </si>
  <si>
    <t>CG47FTW111</t>
  </si>
  <si>
    <t>APPLICAZIONE BORCHIE SU TOMAIA per F007235</t>
  </si>
  <si>
    <t xml:space="preserve">Pb tot + Cd tot + rilascio Nickel + camera climatica </t>
  </si>
  <si>
    <t>PG47FTW112</t>
  </si>
  <si>
    <t>F0007148.15744</t>
  </si>
  <si>
    <t>STAMPA SPESSORATA SU SPERONE</t>
  </si>
  <si>
    <t>Test abrasione sulla stampa</t>
  </si>
  <si>
    <t>GDA</t>
  </si>
  <si>
    <t>VE</t>
  </si>
  <si>
    <t>CG47FTW113</t>
  </si>
  <si>
    <t>F007254</t>
  </si>
  <si>
    <t>Fascia con borchie vite var. F007254</t>
  </si>
  <si>
    <t>Metallic accessories (NON ESEGUIRE SALT SPRAY TEST)</t>
  </si>
  <si>
    <t>CG47FTW114</t>
  </si>
  <si>
    <t>F007552</t>
  </si>
  <si>
    <t>Applicazione borchie swatch var. F007552</t>
  </si>
  <si>
    <t>Test di tenuta borchie</t>
  </si>
  <si>
    <t>CG47FTW115</t>
  </si>
  <si>
    <t>F007547</t>
  </si>
  <si>
    <t>Applicazione borchie swatch var. F007547</t>
  </si>
  <si>
    <t>Test di tenuta borchie + metal accessories su borchie (NON ESEGUIRE SALT SPRAY TEST)</t>
  </si>
  <si>
    <t>CG47FTW116</t>
  </si>
  <si>
    <t>F007249</t>
  </si>
  <si>
    <t>Perle autoforanti su fascia var. F007249 variante A 3 mm</t>
  </si>
  <si>
    <t>Pb tot + Cd tot + rilascio nickel su metallo + test di tenuta perle</t>
  </si>
  <si>
    <t>CG47FTW117</t>
  </si>
  <si>
    <t>Perle autoforanti su fascia var. F007249 variante B 3,2 mm</t>
  </si>
  <si>
    <t>Test di tenuta perle</t>
  </si>
  <si>
    <t>CG47FTW118</t>
  </si>
  <si>
    <t>SUOLA TRUE STAR</t>
  </si>
  <si>
    <t>Test di abrasione della suola sia lato liscio che lato disegno</t>
  </si>
  <si>
    <t>PG47FTW119</t>
  </si>
  <si>
    <t>MCSU0011415585</t>
  </si>
  <si>
    <t>PG47FTW120</t>
  </si>
  <si>
    <t>MCSU0011515224</t>
  </si>
  <si>
    <t>PG47FTW121</t>
  </si>
  <si>
    <t>MCSU0011515309</t>
  </si>
  <si>
    <t>PG47FTW122</t>
  </si>
  <si>
    <t>MCSU0011515370</t>
  </si>
  <si>
    <t>PG47FTW123</t>
  </si>
  <si>
    <t>MCSU0011540518</t>
  </si>
  <si>
    <t>PANNA/SUN DRIED TOMATO</t>
  </si>
  <si>
    <t>PG47FTW124</t>
  </si>
  <si>
    <t>MCSU0011640518</t>
  </si>
  <si>
    <t>PG47FTW125</t>
  </si>
  <si>
    <t>MCSU0011710134</t>
  </si>
  <si>
    <t>PG47FTW126</t>
  </si>
  <si>
    <t>MCSU0011715245</t>
  </si>
  <si>
    <t>PG47FTW127</t>
  </si>
  <si>
    <t>MCSU0011715748</t>
  </si>
  <si>
    <t>PANNA/VERDE STORICO</t>
  </si>
  <si>
    <t>PG47FTW128</t>
  </si>
  <si>
    <t>MCSU0011815246</t>
  </si>
  <si>
    <t>PG47FTW129</t>
  </si>
  <si>
    <t>MCSU0011815588</t>
  </si>
  <si>
    <t>PANNA/VERDE</t>
  </si>
  <si>
    <t>PG47FTW130</t>
  </si>
  <si>
    <t>MCSU0014815352</t>
  </si>
  <si>
    <t>SUOLA FORTYTWO UOMO</t>
  </si>
  <si>
    <t>PG47FTW131</t>
  </si>
  <si>
    <t>MCSU0014815577</t>
  </si>
  <si>
    <t>PG47FTW132</t>
  </si>
  <si>
    <t>MCSU0020011710</t>
  </si>
  <si>
    <t>BIANCO/AMBRA</t>
  </si>
  <si>
    <t>PG47FTW133</t>
  </si>
  <si>
    <t>MCSU0020111710</t>
  </si>
  <si>
    <t>SUOLA BALLSTAR2 UOMO IN TR</t>
  </si>
  <si>
    <t>PG47FTW134</t>
  </si>
  <si>
    <t>MCSU0011515797</t>
  </si>
  <si>
    <t>PG47FTW135</t>
  </si>
  <si>
    <t>MCSU0011415309</t>
  </si>
  <si>
    <t>PG47FTW136</t>
  </si>
  <si>
    <t>MCSU0011715541</t>
  </si>
  <si>
    <t>PANNA/MELOGRANO</t>
  </si>
  <si>
    <t>PG47FTW137</t>
  </si>
  <si>
    <t>MCSU0011810144</t>
  </si>
  <si>
    <t>BIANCO/GRIGIO</t>
  </si>
  <si>
    <t>PG47FTW138</t>
  </si>
  <si>
    <t>MCSU0011711988</t>
  </si>
  <si>
    <t>BIANCO/GRIGIO ASFALTO</t>
  </si>
  <si>
    <t>PG47FTW139</t>
  </si>
  <si>
    <t>MCSU0011983151</t>
  </si>
  <si>
    <t>SUOLA SNEAKERS RUNNING DAD UNISEX TRICOLORE + CARTEGGIATURA LATERALE A SALTELLO + VERNICIATURA GRD</t>
  </si>
  <si>
    <t>GRIGIO/PANNA/NERO</t>
  </si>
  <si>
    <t>PG47FTW140</t>
  </si>
  <si>
    <t>MCSU0011815770</t>
  </si>
  <si>
    <t>PANNA/VERDE FOGLIA</t>
  </si>
  <si>
    <t>PG47FTW141</t>
  </si>
  <si>
    <t>MCSU0011855606</t>
  </si>
  <si>
    <t>AMBRA CHIARO</t>
  </si>
  <si>
    <t>PG47FTW142</t>
  </si>
  <si>
    <t>MCSU0011815802</t>
  </si>
  <si>
    <t>BEIGE/SEEDPEARL</t>
  </si>
  <si>
    <t>PG47FTW143</t>
  </si>
  <si>
    <t>MCSU0011715637</t>
  </si>
  <si>
    <t>PANNA/GRIGIO ASFALTO</t>
  </si>
  <si>
    <t>PG47FTW144</t>
  </si>
  <si>
    <t>MCSU0011715808</t>
  </si>
  <si>
    <t>PANNA CHIARO/GRIGIO BELUGA</t>
  </si>
  <si>
    <t>PG47FTW145</t>
  </si>
  <si>
    <t>MCSU0011715553</t>
  </si>
  <si>
    <t>PANNA/ARGENTO</t>
  </si>
  <si>
    <t>PG47FTW146</t>
  </si>
  <si>
    <t>MCSU0011715809</t>
  </si>
  <si>
    <t>PANNA/OLD ROSE</t>
  </si>
  <si>
    <t>PG47FTW147</t>
  </si>
  <si>
    <t>MCSU0011715802</t>
  </si>
  <si>
    <t>PG47FTW148</t>
  </si>
  <si>
    <t>MCLA0010255317</t>
  </si>
  <si>
    <t>LASTRA GOMMA SPINA DI PESCE MM 4 COLORATI</t>
  </si>
  <si>
    <t>EBANO</t>
  </si>
  <si>
    <t>PG47FTW149</t>
  </si>
  <si>
    <t>MCLA0009650372</t>
  </si>
  <si>
    <t xml:space="preserve"> TRUE NAVY</t>
  </si>
  <si>
    <t>PG47FTW150</t>
  </si>
  <si>
    <t>MCLA0009645447</t>
  </si>
  <si>
    <t>LAVANDER FOG</t>
  </si>
  <si>
    <t>PG47FTW151</t>
  </si>
  <si>
    <t>MCFA0000310187</t>
  </si>
  <si>
    <t>LASTRA GOMMA LISCIA 2MM COLORI CHIARI</t>
  </si>
  <si>
    <t>LATTE GOLDEN</t>
  </si>
  <si>
    <t>PG47FTW152</t>
  </si>
  <si>
    <t>MCFA0005310186</t>
  </si>
  <si>
    <t>LASTRA GOMMA FINTO CREPE</t>
  </si>
  <si>
    <t>LATTE</t>
  </si>
  <si>
    <t>CG47FTW153</t>
  </si>
  <si>
    <t>GWF00101F007237</t>
  </si>
  <si>
    <t>TOMAIA CON APPLICAZIONE BORCHIE per F007237</t>
  </si>
  <si>
    <t>Pb tot + Cd tot + rilascio Nickel + camera climatica + TENUTA BORCHIE</t>
  </si>
  <si>
    <t>CG47FTW154</t>
  </si>
  <si>
    <t>LACCI ARPEX</t>
  </si>
  <si>
    <t xml:space="preserve">GLOBAL FABRICS TESSUTO + FTALATI SU STAMPA E ABRASIONE SU STAMPA + METAL COMPONENTS SU FINALINI LACCIO </t>
  </si>
  <si>
    <t>ARPEX</t>
  </si>
  <si>
    <t>CG47FTW155</t>
  </si>
  <si>
    <t>Passalacci Co-Creation giallo e viola</t>
  </si>
  <si>
    <t>POLYMERIC COMPONENTS test in mix (su sacchetto di accessori) + CAMERA CLIMATICA su scarpa (per vedere se gli accessori stingono sui lacci o sulla pelle della scarpa)</t>
  </si>
  <si>
    <t>CG47FTW156</t>
  </si>
  <si>
    <t xml:space="preserve">FUSSBETT SNEAKER SUPER-STAR tg.39 colore verde + etichetta logo </t>
  </si>
  <si>
    <t>VERDE + etichetta logo</t>
  </si>
  <si>
    <t>CF dry e wet + perspiration sia su tessuto verde che su etichetta</t>
  </si>
  <si>
    <t>PG47FTW157</t>
  </si>
  <si>
    <t>MCSU0011410134</t>
  </si>
  <si>
    <t>PG47FTW158</t>
  </si>
  <si>
    <t>MCSU0011615247</t>
  </si>
  <si>
    <t>PG47FTW159</t>
  </si>
  <si>
    <t>MCSU0011615370</t>
  </si>
  <si>
    <t>PG47FTW160</t>
  </si>
  <si>
    <t>MCSU0011715247</t>
  </si>
  <si>
    <t>PG47FTW161</t>
  </si>
  <si>
    <t>MCSU0011715585</t>
  </si>
  <si>
    <t>PG47FTW162</t>
  </si>
  <si>
    <t>MCSU0011815329</t>
  </si>
  <si>
    <t>PG47FTW163</t>
  </si>
  <si>
    <t>MCSU0011815585</t>
  </si>
  <si>
    <t>PG47FTW164</t>
  </si>
  <si>
    <t>MCSU0011515585</t>
  </si>
  <si>
    <t>PG47FTW165</t>
  </si>
  <si>
    <t>MCSU0011610130</t>
  </si>
  <si>
    <t>PG47FTW166</t>
  </si>
  <si>
    <t>MCSU0011615797</t>
  </si>
  <si>
    <t>PG47FTW167</t>
  </si>
  <si>
    <t>MCLA0009765113</t>
  </si>
  <si>
    <t>MCLA00097</t>
  </si>
  <si>
    <t>LASTRA TR SPINA DI PESCE DA 4 MM CON GLITTER 34X25X0,5 CM</t>
  </si>
  <si>
    <t>PG47FTW168</t>
  </si>
  <si>
    <t>MCSU0011515448</t>
  </si>
  <si>
    <t>PANNA/SENAPE</t>
  </si>
  <si>
    <t>PG47FTW169</t>
  </si>
  <si>
    <t>MCSU0011415448</t>
  </si>
  <si>
    <t>PG47FTW170</t>
  </si>
  <si>
    <t>MCSU0011812285</t>
  </si>
  <si>
    <t>PANNA/TERRA DI SIENA</t>
  </si>
  <si>
    <t>PG47FTW171</t>
  </si>
  <si>
    <t>MCSU0011715448</t>
  </si>
  <si>
    <t>PG47FTW172</t>
  </si>
  <si>
    <t>MCSU0011715770</t>
  </si>
  <si>
    <t>PG47FTW173</t>
  </si>
  <si>
    <t>MCSU0011615448</t>
  </si>
  <si>
    <t>PG47FTW174</t>
  </si>
  <si>
    <t>MCSU0011515631</t>
  </si>
  <si>
    <t>PG47FTW175</t>
  </si>
  <si>
    <t>MCSU0011415796</t>
  </si>
  <si>
    <t>PANNA/ROSA BALLERINA</t>
  </si>
  <si>
    <t>PG47FTW176</t>
  </si>
  <si>
    <t>MCSU0020110116</t>
  </si>
  <si>
    <t>MCSU00201</t>
  </si>
  <si>
    <t>PG47FTW177</t>
  </si>
  <si>
    <t>MCSU0011715793</t>
  </si>
  <si>
    <t>BEIGE/ROSA GLITTER</t>
  </si>
  <si>
    <t>PG47FTW178</t>
  </si>
  <si>
    <t>MCSU0011615631</t>
  </si>
  <si>
    <t>PG47FTW179</t>
  </si>
  <si>
    <t>MCLA0009635941</t>
  </si>
  <si>
    <t>NEW BOSCO</t>
  </si>
  <si>
    <t>PG47FTW180</t>
  </si>
  <si>
    <t>MCLA0009655317</t>
  </si>
  <si>
    <t>PG47FTW181</t>
  </si>
  <si>
    <t>MCLA0000190129</t>
  </si>
  <si>
    <t>MCLA00001</t>
  </si>
  <si>
    <t>LASTRA GOMMA SPINA DI PESCE 5 MM COLORI SCURI</t>
  </si>
  <si>
    <t>PG47FTW182</t>
  </si>
  <si>
    <t>MCLA0005990129</t>
  </si>
  <si>
    <t>MCLA00059</t>
  </si>
  <si>
    <t>LASTRA GOMMA RICICLATO GREEN 470DV SPINA DI PESCE 5 MM COLORE NERO 100X100CM</t>
  </si>
  <si>
    <t>CG47FTW183</t>
  </si>
  <si>
    <t>FASCIA SERIGRAFIA NERA Martini</t>
  </si>
  <si>
    <t xml:space="preserve">Camera climatica + test abrasione su serigrafia </t>
  </si>
  <si>
    <t>CG47FTW184</t>
  </si>
  <si>
    <t>FASCIA PULITA CON CLORO SERIGRAFIA NERA Sanpaolo</t>
  </si>
  <si>
    <t>CG47FTW185</t>
  </si>
  <si>
    <t>FASCIA PULITA CON CLORO SERIGRAFIA VERDE Sanpaolo</t>
  </si>
  <si>
    <t>CG47FTW186</t>
  </si>
  <si>
    <t>FASCIA UN GIORNO DI FORNO SERIGRAFIA NERA Sanpaolo</t>
  </si>
  <si>
    <t>CG47FTW187</t>
  </si>
  <si>
    <t>FASCIA UN GIORNO DI FORNO SERIGRAFIA VERDE Sanpaolo</t>
  </si>
  <si>
    <t>CG47FTW188</t>
  </si>
  <si>
    <t>LACCIO CUOIO LETA SENZA RINFORZO</t>
  </si>
  <si>
    <t>PG47FTW189</t>
  </si>
  <si>
    <t xml:space="preserve">LASTRA GOMMA SPINA DI PESCE MM 5 COLORATI - nuova produzione </t>
  </si>
  <si>
    <t>CG47FTW190</t>
  </si>
  <si>
    <t>SUOLA GLITTER STARDAN TPU</t>
  </si>
  <si>
    <t>Test abrasione suola</t>
  </si>
  <si>
    <t>TREZETA</t>
  </si>
  <si>
    <t>CG47FTW191</t>
  </si>
  <si>
    <t>SUOLA GLITTER STARDAN TR</t>
  </si>
  <si>
    <t>Polymeric materials - Thermoplastic rubber</t>
  </si>
  <si>
    <t>Test abrasione suola (solo su parte a spina di pesce)</t>
  </si>
  <si>
    <t>CG47FTW192</t>
  </si>
  <si>
    <t>SUOLA GLITTER MARATHON TPU</t>
  </si>
  <si>
    <t>CG47FTW193</t>
  </si>
  <si>
    <t>SUOLA GLITTER MARATHON TR</t>
  </si>
  <si>
    <t>CG47FTW194</t>
  </si>
  <si>
    <t>STELLA PROVA GDA</t>
  </si>
  <si>
    <t>test camera climatica + abrasione stella (se materiale non sufficiente vi chiediamo di avvisarci prima di inziare con i test)</t>
  </si>
  <si>
    <t>CG47FTW195</t>
  </si>
  <si>
    <t>STELLA PROVA NEW AND BEST</t>
  </si>
  <si>
    <t xml:space="preserve">test camera climatica + abrasione stella </t>
  </si>
  <si>
    <t>CG47FTW196</t>
  </si>
  <si>
    <t>NYLON DOLMIAS CON STELLA GLITTER</t>
  </si>
  <si>
    <t>CG47FTW197</t>
  </si>
  <si>
    <t>NYLON DOLMIAS CON STELLA ARGENTO</t>
  </si>
  <si>
    <t>CG47FTW198</t>
  </si>
  <si>
    <t>NYLON KASIA CON STELLA ARGENTO</t>
  </si>
  <si>
    <t>CG47FTW199</t>
  </si>
  <si>
    <t>NYLON KASIA CON STELLA GLITTER</t>
  </si>
  <si>
    <t>CG47FTW200</t>
  </si>
  <si>
    <t>NYLON DI LAMINTESS CON STELLA ARGENTO</t>
  </si>
  <si>
    <t>BORDEAUX</t>
  </si>
  <si>
    <t>CG47FTW201</t>
  </si>
  <si>
    <t>NYLON DI LAMINTESS CON STELLA GLITTER</t>
  </si>
  <si>
    <t>CG47FTW202</t>
  </si>
  <si>
    <t>fussbett biobased ballstar</t>
  </si>
  <si>
    <t xml:space="preserve">Test di idrolisi 7 giorni, shore A ISO 868 prima e dopo l'idrolisi + valutare se possibile fare un test di performance diverso sul tallone fussbett </t>
  </si>
  <si>
    <t>CG47FTW203</t>
  </si>
  <si>
    <t>fussbett biobased super-star</t>
  </si>
  <si>
    <t>CG47FTW204</t>
  </si>
  <si>
    <t>APPLICAZIONE BORCHIE SU TOMAIA per F007235 LAVORAZIONE TOMMASO MARTIN</t>
  </si>
  <si>
    <t xml:space="preserve">Pb tot + Cd tot + rilascio Nickel </t>
  </si>
  <si>
    <t>CG47FTW205</t>
  </si>
  <si>
    <t>NYLON CON APPLICAZIONE HOTFIX</t>
  </si>
  <si>
    <t>Test tenuta hotfix + Flexing resistance DRY ISO 17694 (20.000 cicli) + Abrasione DRY (1.000 cicli)</t>
  </si>
  <si>
    <t>PG47FTW206</t>
  </si>
  <si>
    <t>LASTRA GOMMA SPINA DI PESCE MM 5 COLORATI - PRODUZIONE</t>
  </si>
  <si>
    <t>CG47FTW207</t>
  </si>
  <si>
    <t>BATTISTRADA in TPU</t>
  </si>
  <si>
    <t>CG47FTW208</t>
  </si>
  <si>
    <t>Fascia HI STAR</t>
  </si>
  <si>
    <t>Test abrasione fascia (vi chiediamo di scriverci se possibile eseguire il test)</t>
  </si>
  <si>
    <t>PG47FTW209</t>
  </si>
  <si>
    <t>F007721.25531</t>
  </si>
  <si>
    <t xml:space="preserve">Tomaia + lacci tinto capo rosa </t>
  </si>
  <si>
    <t>ROSA</t>
  </si>
  <si>
    <t>Test metalli estraibili solo su fodera e su lacci</t>
  </si>
  <si>
    <t>CG47FTW210</t>
  </si>
  <si>
    <t>LASTRA GOMMA SELASTI</t>
  </si>
  <si>
    <t>test abrasione suola sia lato liscio che disegnato</t>
  </si>
  <si>
    <t>CG47FTW211</t>
  </si>
  <si>
    <t>SUOLA BALL-STAR TPU DAMI</t>
  </si>
  <si>
    <t>test abrasione suola sia stella liscia che parte disegnata</t>
  </si>
  <si>
    <t>CG47FTW212</t>
  </si>
  <si>
    <t>SUOLA STARDAN TPU TREZETA</t>
  </si>
  <si>
    <t>PG47FTW213</t>
  </si>
  <si>
    <t>MCSU0011712211</t>
  </si>
  <si>
    <t>FONDO TR ALTA ABRASIONE  BALLSTAR DONNA TG 34 - 40 TR PANNA 22 + TR CAMMELLO 23</t>
  </si>
  <si>
    <t>12211</t>
  </si>
  <si>
    <t>PANNA/CAMMELLO</t>
  </si>
  <si>
    <t>PG47FTW214</t>
  </si>
  <si>
    <t>MCSU0011715638</t>
  </si>
  <si>
    <t>FONDO TR ALTA ABRASIONE  BALLSTAR DONNA TG 34 - 40 TR PANNA 22 - TR MAGICAL FOREST 883</t>
  </si>
  <si>
    <t>15638</t>
  </si>
  <si>
    <t>PANNA/VERDE FORESTA</t>
  </si>
  <si>
    <t>PG47FTW215</t>
  </si>
  <si>
    <t>MCSU0011815309</t>
  </si>
  <si>
    <t>FONDO TR ALTA ABRASIONE  BALLSTAR TG 41 - 50 BALLSTMBT00054 TR PANNA 22 - TR NERO 100</t>
  </si>
  <si>
    <t>PG47FTW216</t>
  </si>
  <si>
    <t>MCSU0011820334</t>
  </si>
  <si>
    <t>FONDO TR ALTA ABRASIONE  BALLSTAR TG 41 - 50 WAFER 630/WAFER 630</t>
  </si>
  <si>
    <t>PG47FTW217</t>
  </si>
  <si>
    <t>MCSU0011882270</t>
  </si>
  <si>
    <t>FONDO TR ALTA ABRASIONE  BALLSTAR TG 41 - 50 PANNA 22/BLU 38</t>
  </si>
  <si>
    <t>82270</t>
  </si>
  <si>
    <t>PANNA/BLU</t>
  </si>
  <si>
    <t>PG47FTW218</t>
  </si>
  <si>
    <t>MCSU0011815589</t>
  </si>
  <si>
    <t>FONDO TR ALTA ABRASIONE  BALLSTAR TG 41 - 50 BALLSTMBT00093 TR PANNA 22 - TR MATTONE 78</t>
  </si>
  <si>
    <t>15589</t>
  </si>
  <si>
    <t>PANNA/BORDEAUX</t>
  </si>
  <si>
    <t>PG47FTW219</t>
  </si>
  <si>
    <t>MCSU0011715825</t>
  </si>
  <si>
    <t>FONDO TR ALTA ABRASIONE  BALLSTAR DONNA TG 34 - 40 BALLSTMBT00093 TR PANNA 22 - TR MATTONE 78</t>
  </si>
  <si>
    <t>15825</t>
  </si>
  <si>
    <t>PANNA/MATTONE</t>
  </si>
  <si>
    <t>PG47FTW220</t>
  </si>
  <si>
    <t>MCSU0011815783</t>
  </si>
  <si>
    <t>FONDO TR ALTA ABRASIONE  BALLSTAR TG 41 - 50 BEIGE 397 / TR SMOKE BLU 926</t>
  </si>
  <si>
    <t>15783</t>
  </si>
  <si>
    <t>BEIGE/SMOKE BLUE</t>
  </si>
  <si>
    <t>PG47FTW221</t>
  </si>
  <si>
    <t>MCSU0011715807</t>
  </si>
  <si>
    <t>FONDO TR ALTA ABRASIONE  BALLSTAR DONNA TG 34 - 40 BALLSTWBT00164 TR PANNA 22 - TR CHARCOAL 951</t>
  </si>
  <si>
    <t>15807</t>
  </si>
  <si>
    <t>PANNA/CHARCOAL GREY</t>
  </si>
  <si>
    <t>PG47FTW222</t>
  </si>
  <si>
    <t>MCSU0011755606</t>
  </si>
  <si>
    <t>FONDO TR ALTA ABRASIONE  BALLSTAR DONNA TG 34 - 40 BALLSTWMT00025 TR AMBRA 829</t>
  </si>
  <si>
    <t>55606</t>
  </si>
  <si>
    <t>PG47FTW223</t>
  </si>
  <si>
    <t>F007276</t>
  </si>
  <si>
    <t xml:space="preserve">Tomaia F007276 - GENSI - PEBO00726 25351 ROSA BALLERINA </t>
  </si>
  <si>
    <t>Cr VI dopo invecchiamento e Cr VI tal quale su pelle gambetto rosa</t>
  </si>
  <si>
    <t>PG47FTW224</t>
  </si>
  <si>
    <t xml:space="preserve">Tomaia F007276 - GENSI - PEBO00726 25351 ROSA BALLERINA - terzo lancio </t>
  </si>
  <si>
    <t xml:space="preserve">Cr VI dopo invecchiamento e Cr VI tal quale su pelle gambetto rosa test sia sia su scarpa destra che sinistra per entrambe le paia </t>
  </si>
  <si>
    <t>CG47FTW225</t>
  </si>
  <si>
    <t>NUOVA APPLICAZIONE BORCHIE per F007235</t>
  </si>
  <si>
    <t>Camera climatica</t>
  </si>
  <si>
    <t>PG47FTW372</t>
  </si>
  <si>
    <t>PEBO0075690129</t>
  </si>
  <si>
    <t>PEBO00756</t>
  </si>
  <si>
    <t>PELLE BOVINA VACCHETTA STRONG LEATHER</t>
  </si>
  <si>
    <t>Leathers - Natural, crust, aniline and semianiline</t>
  </si>
  <si>
    <t>Cow leather</t>
  </si>
  <si>
    <t>SLIM LEATHER</t>
  </si>
  <si>
    <t>Rush</t>
  </si>
  <si>
    <t>SILVER PELLI SRLS - PANTANO CARNI SPA</t>
  </si>
  <si>
    <t>Supplier</t>
  </si>
  <si>
    <t>PG47FTW428</t>
  </si>
  <si>
    <t>PEBO0074555312</t>
  </si>
  <si>
    <t>PEBO00745</t>
  </si>
  <si>
    <t>PELLE BOVINA LISCIA SILENTE SP 1.5</t>
  </si>
  <si>
    <t>CUOIO</t>
  </si>
  <si>
    <t>PG47FTW487</t>
  </si>
  <si>
    <t>PEBO0078355357</t>
  </si>
  <si>
    <t>PEBO00783</t>
  </si>
  <si>
    <t>PELLE BOVINA VERNICIATA STUDIO 54</t>
  </si>
  <si>
    <t>TESTA DI MORO</t>
  </si>
  <si>
    <t>Leathers - Coated, laminated, printed and pigmented</t>
  </si>
  <si>
    <t xml:space="preserve">SLIM LEATHER + SURFACE COATING </t>
  </si>
  <si>
    <t>CG47FTW226</t>
  </si>
  <si>
    <t>SPERONE SUOLA MARATHON AEROGRAFATO</t>
  </si>
  <si>
    <t>Su primo campione Abrasione circolare con lana abradente 500 cicli a step di cento; su secondo campione camera climatica; su terzo campione Xeno test</t>
  </si>
  <si>
    <t>PG47FTW227</t>
  </si>
  <si>
    <t xml:space="preserve">PELLE BOVINA VERNICIATA STUDIO 54 - nuova produzione </t>
  </si>
  <si>
    <t>Cf to rubbing dry e wet e perspiration + Cf to perpiration (testare solo parte retro della pelle )</t>
  </si>
  <si>
    <t>PG47FTW228</t>
  </si>
  <si>
    <t>Test abrasione su stampa</t>
  </si>
  <si>
    <t>CG47FTW229</t>
  </si>
  <si>
    <t>SUOLA CHETTA</t>
  </si>
  <si>
    <t>Test abrasione solo su parte ambra</t>
  </si>
  <si>
    <t>PG47FTW230</t>
  </si>
  <si>
    <t>tomaia x F000313 - PEBO00324 PELLE BOVINA VITELLO PRINTED GOLDEN COLORATO col. 15239 SABBIA</t>
  </si>
  <si>
    <t xml:space="preserve">Cr VI dopo invecchiamento e tal quale su PEBO00324 col. 15239 SABBIA (pelle presente su linguetta, passalacci, listino, toppa interna, tassello) eseguire su tutte e tre le paia separatamente </t>
  </si>
  <si>
    <t>CARPANESE</t>
  </si>
  <si>
    <t>PG47FTW231</t>
  </si>
  <si>
    <t xml:space="preserve">nuova stampa x pure star </t>
  </si>
  <si>
    <t>test tenuta stampa (vedi mail con Verena e marco)</t>
  </si>
  <si>
    <t>CG47FTW232</t>
  </si>
  <si>
    <t>F007251</t>
  </si>
  <si>
    <t>Gambetto SUPER-STAR zebrata con hotfix variante F007251</t>
  </si>
  <si>
    <t>Test tenuta hotfix</t>
  </si>
  <si>
    <t>CG47FTW233</t>
  </si>
  <si>
    <t>Fussbett BLUE POOL</t>
  </si>
  <si>
    <t>Cf to rubbing ad umido + CF to rubbing al sudore</t>
  </si>
  <si>
    <t>CG47FTW234</t>
  </si>
  <si>
    <t>Fussbett stampa burgundy</t>
  </si>
  <si>
    <t>Cf to rubbing ad umido e secco + CF to rubbing al sudore</t>
  </si>
  <si>
    <t>CG47FTW235</t>
  </si>
  <si>
    <t>suola light-star Kid Cina</t>
  </si>
  <si>
    <t>test abrasione solo su parte nera</t>
  </si>
  <si>
    <t>PG47FTW236</t>
  </si>
  <si>
    <t>PEBO00324</t>
  </si>
  <si>
    <t xml:space="preserve"> PELLE BOVINA VITELLO PRINTED GOLDEN COLORATO- giacenza IFT</t>
  </si>
  <si>
    <t>SABBIA</t>
  </si>
  <si>
    <t xml:space="preserve">Cr VI dopo invecchiamento e tal quale  </t>
  </si>
  <si>
    <t>PG47FTW237</t>
  </si>
  <si>
    <t xml:space="preserve"> PELLE BOVINA VITELLO PRINTED GOLDEN COLORATO - giacenza Callegari</t>
  </si>
  <si>
    <t>CREMA</t>
  </si>
  <si>
    <t>PG47FTW238</t>
  </si>
  <si>
    <t>PG47FTW239</t>
  </si>
  <si>
    <t>PG47FTW240</t>
  </si>
  <si>
    <t>LACCIO GUF00234.F002296.90179</t>
  </si>
  <si>
    <t>Test abrasione su stampa ( UNI EN 12747: 2001)</t>
  </si>
  <si>
    <t xml:space="preserve">ORIANA </t>
  </si>
  <si>
    <t>PG47FTW241</t>
  </si>
  <si>
    <t xml:space="preserve">PASSALACCI Co-Creation IN RESINA CON STAMPA </t>
  </si>
  <si>
    <t>BIANCO e BLU</t>
  </si>
  <si>
    <t>Pb tot e Cd tot su resina e su stampa (se possibile separare resina da stampa, altrimenti in mix)</t>
  </si>
  <si>
    <t>SANTONI</t>
  </si>
  <si>
    <t>PG47FTW242</t>
  </si>
  <si>
    <t xml:space="preserve">stampa con retro-iniezione pure star </t>
  </si>
  <si>
    <t>abrasione circolare (con metodo interno e valutazione dopo 1000 cicli), invecchiamento accelerato in camera climatica e abrasione circolare dopo camera climatica</t>
  </si>
  <si>
    <t>PG47FTW243</t>
  </si>
  <si>
    <t>GMF00128.F007751.82941</t>
  </si>
  <si>
    <t>F007751</t>
  </si>
  <si>
    <t>STARDAN SUEDE AND NAPPA UPPER SUEDE STAR AND HEEL NYLON TONGUE</t>
  </si>
  <si>
    <t>82941</t>
  </si>
  <si>
    <t>CREAM/QUARRY/TABACCO</t>
  </si>
  <si>
    <t xml:space="preserve">test abrasione suola </t>
  </si>
  <si>
    <t>PANIZZOLO ANTONIO SRL</t>
  </si>
  <si>
    <t>2519601 e 2524145</t>
  </si>
  <si>
    <t>PG47FTW244</t>
  </si>
  <si>
    <t>PEBO0008</t>
  </si>
  <si>
    <t>PELLE BOVINA ABRASIVATO MARTENS - GIACENZA CALLEGARI</t>
  </si>
  <si>
    <t>PG47FTW245</t>
  </si>
  <si>
    <t>LACCIO LEOPARDATO ARPEX</t>
  </si>
  <si>
    <t>GG key</t>
  </si>
  <si>
    <t>SKU</t>
  </si>
  <si>
    <t>SKU Description</t>
  </si>
  <si>
    <t>Part</t>
  </si>
  <si>
    <t>Color code</t>
  </si>
  <si>
    <t>Color description</t>
  </si>
  <si>
    <t>Supplier (only for raw materials)</t>
  </si>
  <si>
    <t>Manufacturer</t>
  </si>
  <si>
    <t>Shipper</t>
  </si>
  <si>
    <t>Report type</t>
  </si>
  <si>
    <t>Return Sample</t>
  </si>
  <si>
    <t>Shipment date</t>
  </si>
  <si>
    <t>Retest payer</t>
  </si>
  <si>
    <t>2nd retest payer</t>
  </si>
  <si>
    <t>sstar low in pailettes con nuovo mastice POLIBOND 435 (FORESTALI)</t>
  </si>
  <si>
    <t>adesion fascia tomaia (punta scarpa)+ TEST ADESIONE SUOLA TOMAIA</t>
  </si>
  <si>
    <t>PROTO00450 con lavorazione tinta in capo (TINTO PIGMENTO+SW ENZIMI)</t>
  </si>
  <si>
    <t>LIM</t>
  </si>
  <si>
    <t>confrontarsi con Verena per i test da eseguire</t>
  </si>
  <si>
    <t>GWF00110.F007261</t>
  </si>
  <si>
    <t xml:space="preserve">SABOT PERLINE </t>
  </si>
  <si>
    <t>F007261</t>
  </si>
  <si>
    <t>scarpa Dx camera climatica; scarpa Sx test flessione+scorrimento lacci su linguetta+tenuta perline (sentire Verena)</t>
  </si>
  <si>
    <t>PROTO00451 con lavorazione tinta in capo (TINTO PIGMENTO+SW ENZIMI)</t>
  </si>
  <si>
    <t>AZZURRO</t>
  </si>
  <si>
    <t>SOUL STAR ARGENTO tg.43</t>
  </si>
  <si>
    <t>scarpa DX test incollaggio fascia-tomaia, scarpa SX test flessione SATRA 40.000cicli</t>
  </si>
  <si>
    <t>SUPER-STAR BIANCA STELLA ARGENTO tg.45</t>
  </si>
  <si>
    <t xml:space="preserve">BIANCA </t>
  </si>
  <si>
    <t>scarpa DX incollaggio fascia-tomaia + incollaggio fascia-battistrada, scarpa SX test flessione SATRA 40.0000 cicli</t>
  </si>
  <si>
    <t>TRUE-STAR PAILETTES</t>
  </si>
  <si>
    <t>test incollaggio tomaia-battistrada (usare parte con pailettes) + test incollaggio puntalino gomma-tomaia pailettes</t>
  </si>
  <si>
    <t>GMF00102.F000311.10270; GWF00102.F000311.10270</t>
  </si>
  <si>
    <t>SUPER-STAR LEATHER UPPER SUEDE STAR SHINY LEATHER HEEL</t>
  </si>
  <si>
    <t>F000311</t>
  </si>
  <si>
    <t>10270</t>
  </si>
  <si>
    <t>WHITE/ICE/NIGHT BLUE</t>
  </si>
  <si>
    <t>GGDB/SIRIO SRL</t>
  </si>
  <si>
    <t>Q/GGLE - 03 Fashion shoes</t>
  </si>
  <si>
    <t>2C</t>
  </si>
  <si>
    <t>GMF00101.F000312.60246; GWF00101.F000312.60246</t>
  </si>
  <si>
    <t>SUPER-STAR LAMINATED UPPER SUEDE STAR AND HEEL</t>
  </si>
  <si>
    <t>F000312</t>
  </si>
  <si>
    <t>60246</t>
  </si>
  <si>
    <t>SILVER/BLACK</t>
  </si>
  <si>
    <t>TURKEY PACKAGE</t>
  </si>
  <si>
    <t>GMF00101.F000313.10271; GWF00101.F000313.10271</t>
  </si>
  <si>
    <t>SUPER-STAR NET UPPER SUEDE STAR LEATHER HEEL</t>
  </si>
  <si>
    <t>F000313</t>
  </si>
  <si>
    <t>10271</t>
  </si>
  <si>
    <t>LIGHT SILVER/MILK/BLACK/WHITE</t>
  </si>
  <si>
    <t>GGDB/IFT SRL</t>
  </si>
  <si>
    <t>GMF00102.F000317.10273; GWF00102.F000317.10273</t>
  </si>
  <si>
    <t>SUPER-STAR LEATHER UPPER SUEDE STAR LAMINATED HEEL METAL LETTERING</t>
  </si>
  <si>
    <t>F000317</t>
  </si>
  <si>
    <t>10273</t>
  </si>
  <si>
    <t>WHITE/ICE/SILVER</t>
  </si>
  <si>
    <t>F-CHEM-001</t>
  </si>
  <si>
    <t>Standard+Turchia</t>
  </si>
  <si>
    <t>GMF00102.F000318.10220; GWF00102.F000318.10220</t>
  </si>
  <si>
    <t>SUPER-STAR LEATHER UPPER SUEDE STAR SHINY HEEL METAL LETTERING</t>
  </si>
  <si>
    <t>F000318</t>
  </si>
  <si>
    <t>10220</t>
  </si>
  <si>
    <t>WHITE/ICE/BLACK</t>
  </si>
  <si>
    <t>GMF00117.F000325.10502; GWF00117.F000325.10502</t>
  </si>
  <si>
    <t>BALLSTAR NAPPA UPPER MATT LEATHER STAR CRACK TOE</t>
  </si>
  <si>
    <t>F000325</t>
  </si>
  <si>
    <t>10502</t>
  </si>
  <si>
    <t>WHITE/GREEN</t>
  </si>
  <si>
    <t>GMF00117.F000325.10275; GWF00117.F000325.10275</t>
  </si>
  <si>
    <t>10275</t>
  </si>
  <si>
    <t>WHITE/STRAWBERRY RED</t>
  </si>
  <si>
    <t>GWF00118.F000329.80185</t>
  </si>
  <si>
    <t>HI STAR LEATHER UPPER LAMINATED STAR AND HEEL</t>
  </si>
  <si>
    <t>F000329</t>
  </si>
  <si>
    <t>80185</t>
  </si>
  <si>
    <t>WHITE/SILVER</t>
  </si>
  <si>
    <t>CALZATURIFICIO CALLEGARI SRL</t>
  </si>
  <si>
    <t>GMF00128.F000566.10100; GWF00128.F000566.10100</t>
  </si>
  <si>
    <t>STARDAN LEATHER UPPER</t>
  </si>
  <si>
    <t>F000566</t>
  </si>
  <si>
    <t>10100</t>
  </si>
  <si>
    <t>OPTIC WHITE</t>
  </si>
  <si>
    <t>CALZATURIFICIO PANIZZOLO ANTONIO SRL</t>
  </si>
  <si>
    <t>GMF00128.F000567.10509</t>
  </si>
  <si>
    <t>STARDAN LEATHER UPPER SUEDE STAR SHINY LEATHER HEEL</t>
  </si>
  <si>
    <t>F000567</t>
  </si>
  <si>
    <t>10509</t>
  </si>
  <si>
    <t>WHITE/ICE/BLUE</t>
  </si>
  <si>
    <t>GWF00117.F000783.80608</t>
  </si>
  <si>
    <t>BALLSTAR LEATHER UPPER LAMINATED STAR AND HEEL</t>
  </si>
  <si>
    <t>F000783</t>
  </si>
  <si>
    <t>80608</t>
  </si>
  <si>
    <t>MILK/GOLD</t>
  </si>
  <si>
    <t>GMF00128.F000860.90100</t>
  </si>
  <si>
    <t>STARDAN LEATHER UPPER STAR AND HEEL</t>
  </si>
  <si>
    <t>F000860</t>
  </si>
  <si>
    <t>90100</t>
  </si>
  <si>
    <t>GMF00122.F001487.10599</t>
  </si>
  <si>
    <t>MID STAR LEATHER UPPER AND STAR SUEDE WAVE AND SPUR</t>
  </si>
  <si>
    <t>F001487</t>
  </si>
  <si>
    <t>10599</t>
  </si>
  <si>
    <t>WHITE/ICE/BLACK/</t>
  </si>
  <si>
    <t>MARA BINI SRL</t>
  </si>
  <si>
    <t>GWF00110.F001722.81194</t>
  </si>
  <si>
    <t>SUPER-STAR SABOT LEATHER UPPER SUEDE TOE GLITTER STAR</t>
  </si>
  <si>
    <t>F001722</t>
  </si>
  <si>
    <t>81194</t>
  </si>
  <si>
    <t>WHITE/ICE/PLATINUM</t>
  </si>
  <si>
    <t>CALZATURIFICIO GENSI GROUP SRL</t>
  </si>
  <si>
    <t>GWF00128.F002185.80185</t>
  </si>
  <si>
    <t>STARDAN LEATHER AND GLITTER UPPER GLITTER STAR LEATHER HEEL</t>
  </si>
  <si>
    <t>F002185</t>
  </si>
  <si>
    <t>GMF00117.F002198.10327</t>
  </si>
  <si>
    <t>BALLSTAR NAPPA UPPER LAMINATED STAR AND HEEL CRACK SPUR</t>
  </si>
  <si>
    <t>F002198</t>
  </si>
  <si>
    <t>10327</t>
  </si>
  <si>
    <t>WHITE/BLUETTE</t>
  </si>
  <si>
    <t>GWF00117.F002599.10920</t>
  </si>
  <si>
    <t>BALLSTAR NAPPA UPPER SUEDE TOE LEOPARD HORSY STAR SIGNATURE SOLE</t>
  </si>
  <si>
    <t>F002599</t>
  </si>
  <si>
    <t>10920</t>
  </si>
  <si>
    <t>WHITE/ICE/BEIGE BROWN LEO</t>
  </si>
  <si>
    <t>GMF00101.F002709.10947</t>
  </si>
  <si>
    <t>SUPER-STAR LEATHER UPPER AND HEEL SUEDE TOE CANVAS STAR</t>
  </si>
  <si>
    <t>F002709</t>
  </si>
  <si>
    <t>10947</t>
  </si>
  <si>
    <t>WHITE/ICE/OLIVE GREEN/CUOIO</t>
  </si>
  <si>
    <t>GWF00197.F002789.80185</t>
  </si>
  <si>
    <t>PURE STAR LEATHER UPPER AND HEEL CRYSTAL STAR</t>
  </si>
  <si>
    <t>F002789</t>
  </si>
  <si>
    <t>GWF00101.F003463.90100</t>
  </si>
  <si>
    <t>SUPER-STAR NAPPA UPPER SUEDE TOE AND STAR GLITTER HEEL</t>
  </si>
  <si>
    <t>F003463</t>
  </si>
  <si>
    <t>GMF00117.F003771.10283; GWF00117.F003771.10283</t>
  </si>
  <si>
    <t>BALLSTAR NAPPA UPPER LEATHER STAR AND HEEL CRACK TOE AND SPUR</t>
  </si>
  <si>
    <t>F003771</t>
  </si>
  <si>
    <t>10283</t>
  </si>
  <si>
    <t>WHITE/BLACK</t>
  </si>
  <si>
    <t>GWF00126.F003772.60246</t>
  </si>
  <si>
    <t>RUNNING SOLE GLITTER UPPER SUEDE TOE AND  SPUR LEATHER STAR AND HEEL</t>
  </si>
  <si>
    <t>F003772</t>
  </si>
  <si>
    <t>GWF00117.F003773.11325</t>
  </si>
  <si>
    <t>BALLSTAR NAPPA UPPER AND SPUR GLITTER STAR AND HEEL</t>
  </si>
  <si>
    <t>F003773</t>
  </si>
  <si>
    <t>11325</t>
  </si>
  <si>
    <t>WHITE/ SILVER</t>
  </si>
  <si>
    <t>GMF00126.F003775.90352; GWF00126.F003775.90352</t>
  </si>
  <si>
    <t>RUNNING SOLE NAPPA UPPER AND HEEL LEATHER STAR</t>
  </si>
  <si>
    <t>F003775</t>
  </si>
  <si>
    <t>90352</t>
  </si>
  <si>
    <t>BLACK / WHITE</t>
  </si>
  <si>
    <t>GMF00126.F003928.10100; GWF00126.F003928.10100</t>
  </si>
  <si>
    <t>RUNNING SOLE NET UPPER LEATHER STAR NAPPA TOE HEEL AND SPUR</t>
  </si>
  <si>
    <t>F003928</t>
  </si>
  <si>
    <t>GWF00102.F003971.11353</t>
  </si>
  <si>
    <t>SUPER-STAR LEATHER UPPER SUEDE TOE GLITTER STAR HEEL AND SPUR</t>
  </si>
  <si>
    <t>F003971</t>
  </si>
  <si>
    <t>11353</t>
  </si>
  <si>
    <t>WHITE/ICE/SILVER/COFFEE BROWN</t>
  </si>
  <si>
    <t>GWF00101.F003974.10283</t>
  </si>
  <si>
    <t>SUPER-STAR LEATHER UPPER CRYSTAL STAR AND HEEL</t>
  </si>
  <si>
    <t>F003974</t>
  </si>
  <si>
    <t>GMF00101.F003984.90100</t>
  </si>
  <si>
    <t>SUPER-STAR NAPPA LEATHER UPPER SUEDE STAR AND HEEL</t>
  </si>
  <si>
    <t>F003984</t>
  </si>
  <si>
    <t>GMF00102.F003987.11357</t>
  </si>
  <si>
    <t>SUPER-STAR LEATHER UPPER SUEDE STAR AND SPUR SHINY LEATHER HEEL</t>
  </si>
  <si>
    <t>F003987</t>
  </si>
  <si>
    <t>11357</t>
  </si>
  <si>
    <t>WHITE/RED/DARK GREEN/ICE</t>
  </si>
  <si>
    <t>GWF00117.F003992.70136</t>
  </si>
  <si>
    <t>BALLSTAR GLITTER UPPER SUEDE TOE AND HEEL SUEDE SPUR WITH TAPE SIGNATU</t>
  </si>
  <si>
    <t>F003992</t>
  </si>
  <si>
    <t>70136</t>
  </si>
  <si>
    <t>SILVER/ICE</t>
  </si>
  <si>
    <t>GWF00117.F004622.80760</t>
  </si>
  <si>
    <t>BALLSTAR NAPPA UPPER GLITTER STAR SUEDE TOE AND HEEL</t>
  </si>
  <si>
    <t>F004622</t>
  </si>
  <si>
    <t>80760</t>
  </si>
  <si>
    <t>WHITE/SILVER/ICE/PINK</t>
  </si>
  <si>
    <t>GJF00102.F004662.11531; GWF00102.F004662.11531; GYF00102.F004662.11531</t>
  </si>
  <si>
    <t>SUPER-STAR LEATHER UPPER LAMINATED STAR SUEDE SPUR METAL LETTERING</t>
  </si>
  <si>
    <t>F004662</t>
  </si>
  <si>
    <t>11531</t>
  </si>
  <si>
    <t>WHITE/SILVER/ICE/ORCHID PINK</t>
  </si>
  <si>
    <t>GWF00102.F004688.80185</t>
  </si>
  <si>
    <t>SUPER-STAR LEATHER UPPER CRYSTAL STAR HEEL AND SPUR</t>
  </si>
  <si>
    <t>F004688</t>
  </si>
  <si>
    <t>GMF00117.F004746.10802</t>
  </si>
  <si>
    <t>BALLSTAR BIO BASED UPPER AND STAR SUEDE TOE AND SPUR MATT LEATHER HEEL</t>
  </si>
  <si>
    <t>F004746</t>
  </si>
  <si>
    <t>10802</t>
  </si>
  <si>
    <t>WHITE/ICE/GREEN</t>
  </si>
  <si>
    <t>GWF00102.F005076.11538</t>
  </si>
  <si>
    <t>SUPER-STAR LEATHER UPPER MATT LAMINATED STAR GLITTER HEEL AND SPUR</t>
  </si>
  <si>
    <t>F005076</t>
  </si>
  <si>
    <t>11538</t>
  </si>
  <si>
    <t>WHITE/PLATINUM/BLACK</t>
  </si>
  <si>
    <t>GMF00101.F005145.11657</t>
  </si>
  <si>
    <t>SUPER-STAR LEATHER UPPER AND HEEL CANVAS STAR</t>
  </si>
  <si>
    <t>F005145</t>
  </si>
  <si>
    <t>11657</t>
  </si>
  <si>
    <t>WHITE/NAVY/TAUPE</t>
  </si>
  <si>
    <t>GWF00117.F005147.10874</t>
  </si>
  <si>
    <t>BALLSTAR NAPPA QUARTER GLITTER STAR AND HEEL SUEDE TOE AND SPUR</t>
  </si>
  <si>
    <t>F005147</t>
  </si>
  <si>
    <t>10874</t>
  </si>
  <si>
    <t>WHITE/BLACK/TAUPE</t>
  </si>
  <si>
    <t>GMF00117.F005179.11663</t>
  </si>
  <si>
    <t>BALLSTAR LEATHER UPPER SUEDE STAR AND HEEL</t>
  </si>
  <si>
    <t>F005179</t>
  </si>
  <si>
    <t>11663</t>
  </si>
  <si>
    <t>OPTIC WHITE/SILVER SCONCE</t>
  </si>
  <si>
    <t>GMF00683.F005457.60466; GWF00683.F005457.60466</t>
  </si>
  <si>
    <t>MARATHON</t>
  </si>
  <si>
    <t>F005457</t>
  </si>
  <si>
    <t>60466</t>
  </si>
  <si>
    <t>GMF00683.F005463.50738; GWF00683.F005463.50738</t>
  </si>
  <si>
    <t>F005463</t>
  </si>
  <si>
    <t>50738</t>
  </si>
  <si>
    <t>GMF00683.F005492.40399; GWF00683.F005492.40399</t>
  </si>
  <si>
    <t>F005492</t>
  </si>
  <si>
    <t>40399</t>
  </si>
  <si>
    <t>GMF00684.F005667.60246; GWF00684.F005667.60246</t>
  </si>
  <si>
    <t>F005667</t>
  </si>
  <si>
    <t>GMF00684.F005675.90179; GWF00684.F005675.90179</t>
  </si>
  <si>
    <t>F005675</t>
  </si>
  <si>
    <t>90179</t>
  </si>
  <si>
    <t>GWF00110.F005887.10386</t>
  </si>
  <si>
    <t>BIO BASED UPPER GLITTER STAR</t>
  </si>
  <si>
    <t>F005887</t>
  </si>
  <si>
    <t>10386</t>
  </si>
  <si>
    <t>WHITE/ICE/PINK</t>
  </si>
  <si>
    <t>GMF00117.F006014.82684</t>
  </si>
  <si>
    <t>BALLSTAR NAPPA UPPER CRACK TOE AND SPUR SUEDE STAR METALLIC HEEL</t>
  </si>
  <si>
    <t>F006014</t>
  </si>
  <si>
    <t>82684</t>
  </si>
  <si>
    <t>WHITE/TWILIGHT BLUE/PLATINUM</t>
  </si>
  <si>
    <t>GMF00113.F000319.10274; GWF00113.F000319.10274</t>
  </si>
  <si>
    <t>FRANCY LEATHER UPPER SUEDE LAMINATED STAR</t>
  </si>
  <si>
    <t>F000319</t>
  </si>
  <si>
    <t>10274</t>
  </si>
  <si>
    <t>WHITE/SILVER/MILK</t>
  </si>
  <si>
    <t>GJF00111.F000418.10304; GTF00111.F000418.10304; GYF00111.F000418.10304</t>
  </si>
  <si>
    <t>OLD SCHOOL LEATHER UPPER SUEDE STAR AND HEEL</t>
  </si>
  <si>
    <t>F000418</t>
  </si>
  <si>
    <t>10304</t>
  </si>
  <si>
    <t>WHITE/BLUE DEPTHS</t>
  </si>
  <si>
    <t>BESNEAKERS SRL</t>
  </si>
  <si>
    <t>GWF00102.F000959.80724</t>
  </si>
  <si>
    <t>SUPER-STAR LEATHER UPPER SUEDE TOE GLITTER STAR AND HEEL</t>
  </si>
  <si>
    <t>F000959</t>
  </si>
  <si>
    <t>80724</t>
  </si>
  <si>
    <t>WHITE/ICE/GOLD/BLACK</t>
  </si>
  <si>
    <t>GWF00101.F001556.81134</t>
  </si>
  <si>
    <t>SUPER-STAR LEATHER UPPER SUEDE TOE CRYSTAL STAR LAMINATED HEEL SPARKLE</t>
  </si>
  <si>
    <t>F001556</t>
  </si>
  <si>
    <t>81134</t>
  </si>
  <si>
    <t>WHITE/ICE/GOLD/NAVY BLUE</t>
  </si>
  <si>
    <t>GWF00118.F003976.11354</t>
  </si>
  <si>
    <t>HI STAR LEATHER UPPER SUEDE TOE GLITTER STAR NABUK HEEL</t>
  </si>
  <si>
    <t>F003976</t>
  </si>
  <si>
    <t>11354</t>
  </si>
  <si>
    <t>WHITE/ICE/SILVER/TAUPE</t>
  </si>
  <si>
    <t>GWF00436.F004063.10276</t>
  </si>
  <si>
    <t>BALLSTAR SABOT NAPPA UPPER SUEDE STAR</t>
  </si>
  <si>
    <t>F004063</t>
  </si>
  <si>
    <t>10276</t>
  </si>
  <si>
    <t>WHITE/ICE</t>
  </si>
  <si>
    <t>GJF00501.F004246.10793; GTF00501.F004246.10793; GYF00501.F004246.10793</t>
  </si>
  <si>
    <t>BALLSTAR NAPPA UPPER LAMINATED STAR AND HEEL</t>
  </si>
  <si>
    <t>F004246</t>
  </si>
  <si>
    <t>10793</t>
  </si>
  <si>
    <t>WHITE/BLUE</t>
  </si>
  <si>
    <t>GWF00113.F004558.90232</t>
  </si>
  <si>
    <t>FRANCY GLITTER UPPER SUEDE TOE LEATHER STAR SHINY LEATHER LIST</t>
  </si>
  <si>
    <t>F004558</t>
  </si>
  <si>
    <t>90232</t>
  </si>
  <si>
    <t>BLACK/IVORY</t>
  </si>
  <si>
    <t>GWF00436.F004626.11202</t>
  </si>
  <si>
    <t>BALLSTAR SABOT NAPPA UPPER LEATHER STAR</t>
  </si>
  <si>
    <t>F004626</t>
  </si>
  <si>
    <t>11202</t>
  </si>
  <si>
    <t>WHITE/ANTIQUE PINK</t>
  </si>
  <si>
    <t>GWF00102.F004664.10417</t>
  </si>
  <si>
    <t>SUPER-STAR LEATHER UPPER SUEDE TOE AND SPUR GLITTER STAR LAMINATED HEE</t>
  </si>
  <si>
    <t>F004664</t>
  </si>
  <si>
    <t>10417</t>
  </si>
  <si>
    <t>WHITE/ICE/GOLD/SILVER</t>
  </si>
  <si>
    <t>GJF00439.F004826.80185; GJF00501.F004826.80185; GTF00501.F004826.80185; GYF00439.F004826.80185; GYF00501.F004826.80185</t>
  </si>
  <si>
    <t>BALLSTAR STRAP NAPPA UPPER GLITTER STAR AND HEEL</t>
  </si>
  <si>
    <t>F004826</t>
  </si>
  <si>
    <t>GWF00118.F005115.11271</t>
  </si>
  <si>
    <t>HI STAR NAPPA AND SUEDE UPPER LAMINATED STAR GLITTER HEEL</t>
  </si>
  <si>
    <t>F005115</t>
  </si>
  <si>
    <t>11271</t>
  </si>
  <si>
    <t>WHITE/ICE/PLATINUM/BROWN</t>
  </si>
  <si>
    <t>GMF00333.F005258.11683</t>
  </si>
  <si>
    <t>STARDAN  NAPPA TOE NYLON TONGUE RIPSTOP AND NAPPA QUARTER LEATHER STAR</t>
  </si>
  <si>
    <t>F005258</t>
  </si>
  <si>
    <t>11683</t>
  </si>
  <si>
    <t>WHITE/CREAM/GREY/GREEN</t>
  </si>
  <si>
    <t>GWF00884.F007246.50116</t>
  </si>
  <si>
    <t>DAD</t>
  </si>
  <si>
    <t>F007246</t>
  </si>
  <si>
    <t>50116</t>
  </si>
  <si>
    <t>GWF00110.F007261.65221</t>
  </si>
  <si>
    <t>SUPER STAR SABOT EMBROIDERY BEADS UPPER SUEDE STAR</t>
  </si>
  <si>
    <t>65221</t>
  </si>
  <si>
    <t>GOLD/EGGNOG</t>
  </si>
  <si>
    <t>GWF00128.F007276.82942</t>
  </si>
  <si>
    <t>STARDAN NAPPA UPPER LAMINATED STAR SUEDE HEEL</t>
  </si>
  <si>
    <t>82942</t>
  </si>
  <si>
    <t>WHITE BROWN/GUN METAL/PINK</t>
  </si>
  <si>
    <t>GWF00126.F007285.15761</t>
  </si>
  <si>
    <t>RUNNING SOLE CANVAS AND NABUK UPPER EMBROIDERY WITH BEADS STAR SUEDE H</t>
  </si>
  <si>
    <t>F007285</t>
  </si>
  <si>
    <t>15761</t>
  </si>
  <si>
    <t>WHITE/CREM/BEIGE</t>
  </si>
  <si>
    <t>GJF00107.F007295.12160; GYF00107.F007295.12160</t>
  </si>
  <si>
    <t>SUPER-STAR PENSTAR CLASSIC WITH LIST LEATHER UPPER SUEDE PENSTAR AND H</t>
  </si>
  <si>
    <t>F007295</t>
  </si>
  <si>
    <t>12160</t>
  </si>
  <si>
    <t>WHITE/LILAC/SILVER</t>
  </si>
  <si>
    <t>GWF00327.F007297.12248</t>
  </si>
  <si>
    <t>BALLSTAR NAPPA UPPER SUEDE TOE AND SPUR WITH CRYSTALS LEATHER STAR AND</t>
  </si>
  <si>
    <t>F007297</t>
  </si>
  <si>
    <t>12248</t>
  </si>
  <si>
    <t>WHITE/BEIGE/DARK BROWN</t>
  </si>
  <si>
    <t>2515350/2515381</t>
  </si>
  <si>
    <t>GWF00101.F007301.60338</t>
  </si>
  <si>
    <t>CANVAS UPPER LEATHER HEEL EMBROIDERY BEADS TOE AND LIST EMBROIDERY STA</t>
  </si>
  <si>
    <t>F007301</t>
  </si>
  <si>
    <t>60338</t>
  </si>
  <si>
    <t>PEARL GREY</t>
  </si>
  <si>
    <t>GWF00436.F007311.15292</t>
  </si>
  <si>
    <t>BALLSTAR SABOT SUEDE UPPER TOE AND TONGUE LEATHER STAR</t>
  </si>
  <si>
    <t>F007311</t>
  </si>
  <si>
    <t>15292</t>
  </si>
  <si>
    <t>BEIGE/WHITE</t>
  </si>
  <si>
    <t>GMF00916.F007312.55354; GWF00916.F007312.55354</t>
  </si>
  <si>
    <t>BALL STAR SUEDE UPPER TOE AND SPUR NYLON TONGUE</t>
  </si>
  <si>
    <t>F007312</t>
  </si>
  <si>
    <t>55354</t>
  </si>
  <si>
    <t>TABACCO</t>
  </si>
  <si>
    <t>GMF00920.F007344.15259</t>
  </si>
  <si>
    <t>SUPERSTAR LEATHER UPPER CAP TOE STAR AND HEEL</t>
  </si>
  <si>
    <t>F007344</t>
  </si>
  <si>
    <t>15259</t>
  </si>
  <si>
    <t>BEIGE/BLACK</t>
  </si>
  <si>
    <t>GMF00117.F007347.12256</t>
  </si>
  <si>
    <t>BALLSTAR NAPPA UPPER TOE AND TONGUE NABUK STAR SUEDE HEEL</t>
  </si>
  <si>
    <t>F007347</t>
  </si>
  <si>
    <t>12256</t>
  </si>
  <si>
    <t>WHITE/DARK BROWN/AVIATOR BLUE</t>
  </si>
  <si>
    <t>GMF00101.F007350.35928</t>
  </si>
  <si>
    <t>SUPER STAR SUEDE UPPER AND TOE MIRROR STAR AND HEEL</t>
  </si>
  <si>
    <t>F007350</t>
  </si>
  <si>
    <t>35928</t>
  </si>
  <si>
    <t>LIGHT GREEN/GOLD</t>
  </si>
  <si>
    <t>GMF00126.F007359.35929</t>
  </si>
  <si>
    <t>RUNNING NYLON UPPER NET VAMP LEATHER TOE AND SPUR PRINTED STAR LAMINAT</t>
  </si>
  <si>
    <t>F007359</t>
  </si>
  <si>
    <t>35929</t>
  </si>
  <si>
    <t>GREEN/GREY/BLACK</t>
  </si>
  <si>
    <t>GMF00667.F007367.60604</t>
  </si>
  <si>
    <t>STARDAN COCCO PRINTED UPPER LEATHER STAR AND HEEL</t>
  </si>
  <si>
    <t>F007367</t>
  </si>
  <si>
    <t>60604</t>
  </si>
  <si>
    <t>GREY/BLUE</t>
  </si>
  <si>
    <t>GMF00684.F007400.35684; GWF00684.F007400.35684</t>
  </si>
  <si>
    <t>RUNNING MARATHON NYLON UPPER SUEDE TOE AND SPUR PRINTED STAR LEATHER H</t>
  </si>
  <si>
    <t>F007400</t>
  </si>
  <si>
    <t>35684</t>
  </si>
  <si>
    <t>GREEN/BLACK</t>
  </si>
  <si>
    <t>Sole bond strength - ISO 17708-2018</t>
  </si>
  <si>
    <t>GMF00683.F007401.82963; GWF00683.F007401.82963</t>
  </si>
  <si>
    <t>RUNNING MARATHON NYLON UPPER SUEDE TOE AND SPUR PRINTED STAR LAMINATED</t>
  </si>
  <si>
    <t>F007401</t>
  </si>
  <si>
    <t>82963</t>
  </si>
  <si>
    <t>LIGHT BLUE/ICE/WHITE/PLATINUM</t>
  </si>
  <si>
    <t>GIF00166.F007410.12266</t>
  </si>
  <si>
    <t>BABY SCHOOL NAPPA UPPER WITH PRINTS SUEDE STAR LEATHER HEEL</t>
  </si>
  <si>
    <t>F007410</t>
  </si>
  <si>
    <t>12266</t>
  </si>
  <si>
    <t>WHITE/LIGHT BEIGE/PINK</t>
  </si>
  <si>
    <t>GIF00166.F007411.82479</t>
  </si>
  <si>
    <t>F007411</t>
  </si>
  <si>
    <t>82479</t>
  </si>
  <si>
    <t>WHITE/LIGHT BLUE/BLUE</t>
  </si>
  <si>
    <t>GJF00773.F007415.11395</t>
  </si>
  <si>
    <t>JUNE BASKET NAPPA AND SUEDE UPPER LEATHER STAR HEEL AND SPUR</t>
  </si>
  <si>
    <t>F007415</t>
  </si>
  <si>
    <t>11395</t>
  </si>
  <si>
    <t>WHITE/BLACK/BEIGE</t>
  </si>
  <si>
    <t>GJF00101.F007420.15775; GYF00101.F007420.15775</t>
  </si>
  <si>
    <t>SUPER STAR LAMINATED SUEDE UPPER LEATHER STAR AND HEEL</t>
  </si>
  <si>
    <t>F007420</t>
  </si>
  <si>
    <t>15775</t>
  </si>
  <si>
    <t>SAND/WHITE</t>
  </si>
  <si>
    <t>GJF00111.F007428.82840; GYF00111.F007428.82840</t>
  </si>
  <si>
    <t>OLD SCHOOL LEATHER UPPER TOE AND STAR CRYSTAL STRAP AND HEEL</t>
  </si>
  <si>
    <t>F007428</t>
  </si>
  <si>
    <t>82840</t>
  </si>
  <si>
    <t>WHITE/MILK/SILVER</t>
  </si>
  <si>
    <t>GJF00224.F007432.82981; GYF00224.F007432.82981</t>
  </si>
  <si>
    <t xml:space="preserve">OLD SCHOOL PENSTAR NAPPA UPPER AND TONGUE LEATHER STAR AND HEEL SUEDE </t>
  </si>
  <si>
    <t>F007432</t>
  </si>
  <si>
    <t>82981</t>
  </si>
  <si>
    <t>ORANGE/WHITE/ICE</t>
  </si>
  <si>
    <t>GJF00501.F007446.45327; GTF00501.F007446.45327; GYF00501.F007446.45327</t>
  </si>
  <si>
    <t>BALLSTAR STRAP GLITTER UPPER LEATHER TOE STRAP STAR HEEL AND SPUR</t>
  </si>
  <si>
    <t>F007446</t>
  </si>
  <si>
    <t>45327</t>
  </si>
  <si>
    <t>PURPLE/WHITE</t>
  </si>
  <si>
    <t>GJF00439.F007449.82986; GYF00439.F007449.82986</t>
  </si>
  <si>
    <t>BALLSTAR NAPPA UPPER SUEDE TOE LEATHER STAR NABUK HEEL AND SPUR</t>
  </si>
  <si>
    <t>F007449</t>
  </si>
  <si>
    <t>82986</t>
  </si>
  <si>
    <t>WHITE/LIGHT GREEN/BLACK/YELLOW</t>
  </si>
  <si>
    <t>GJF00327.F007452.12270; GYF00327.F007452.12270</t>
  </si>
  <si>
    <t>BALL STAR DOUBLE QUARTER LEATHER UPPER TOE STAR AND SPUR NAPPA UPPER</t>
  </si>
  <si>
    <t>F007452</t>
  </si>
  <si>
    <t>12270</t>
  </si>
  <si>
    <t>WHITE/CREAM/ORANGE</t>
  </si>
  <si>
    <t>GJF00439.F007453.11115; GYF00439.F007453.11115</t>
  </si>
  <si>
    <t>BALLSTAR LEATHER UPPER AND TOE GLITTER STAR HEEL AND SPUR</t>
  </si>
  <si>
    <t>F007453</t>
  </si>
  <si>
    <t>11115</t>
  </si>
  <si>
    <t>WHITE/SILVER/PINK</t>
  </si>
  <si>
    <t>GWF00101.F007593.25667</t>
  </si>
  <si>
    <t>SUPER STAR SUEDE UPPER WITH CRYSTAL LEATHER STAR SUEDE HEEL</t>
  </si>
  <si>
    <t>F007593</t>
  </si>
  <si>
    <t>25667</t>
  </si>
  <si>
    <t>LIGHT PINK/WHITE</t>
  </si>
  <si>
    <t>GWF00906.F007595.50941</t>
  </si>
  <si>
    <t>SUPER STAR SUEDE UPPER TOE AND TONGUE NAPPA STAR LAMINATED LEATHER HEE</t>
  </si>
  <si>
    <t>F007595</t>
  </si>
  <si>
    <t>50941</t>
  </si>
  <si>
    <t>BLUE/WHITE/PALLADIUM</t>
  </si>
  <si>
    <t>D. E G. RAINBOW LEATHERS SRL</t>
  </si>
  <si>
    <t>Cr VI tal quale e dopo invecchiamento su pelle topponcino</t>
  </si>
  <si>
    <t xml:space="preserve">SUPER-STAR SABOT raso bianco + hotfix variante F007256 </t>
  </si>
  <si>
    <t>F007256</t>
  </si>
  <si>
    <t>SUPER-STAR zebrata con hotfix variante F007251</t>
  </si>
  <si>
    <t>SUPER-STAR glitter Coronet</t>
  </si>
  <si>
    <t>test flessione SATRA 40.000cicli</t>
  </si>
  <si>
    <t>SUPER-STAR KID tinto capo rosa</t>
  </si>
  <si>
    <t>F-CHEM-002 (solo su tomaia e lacci)</t>
  </si>
  <si>
    <t>TRUE STAR SHOES PROJECT</t>
  </si>
  <si>
    <t>SHOES PROJECT</t>
  </si>
  <si>
    <t>su scarpa sx:  test incollaggio puntale battistrada + test di flessione SATRA 40.000 cicli  - scarpa dx: adesione fascia-tomaia e adesione battistrada tomaia+ test abrasione suole</t>
  </si>
  <si>
    <t>TRUE STAR  PELLE CAPRA NAPPA SNOOPY</t>
  </si>
  <si>
    <t xml:space="preserve">su scarpa sx: camera climatica 48h, test di flessione SATRA 40.000 cicli dopo camera climatica - scarpa dx: adesione fascia-tomaia e adesione battistrada tomaia+ test abrasione suole </t>
  </si>
  <si>
    <t>HI STAR CON SUOLA e FASCIA in TPU</t>
  </si>
  <si>
    <t>su scarpa sx: test di flessione SATRA 40.000 cicli - scarpa dx: adesione fascia-tomaia e adesione fascia-battistrada</t>
  </si>
  <si>
    <t>test scarpa Campus</t>
  </si>
  <si>
    <t xml:space="preserve">test abrasione suola metodo ISO e metodo cinese - Shore A suola - test riconoscimento materiale della suola - Cf to rubbing dry e wet + Cf to perspiration su fussbett e fodera nera interna scarpa - Cr VI tal quale e after aging su tomaia </t>
  </si>
  <si>
    <t>GMF00117.F007204.35924; GWF00117.F007204.35924</t>
  </si>
  <si>
    <t xml:space="preserve">BALLSTAR SUEDE UPPER TOE AND SPUR LEATHER STAR AND HEEL </t>
  </si>
  <si>
    <t>F007204</t>
  </si>
  <si>
    <t>DARK GREEN/CREAM</t>
  </si>
  <si>
    <t>GWF00117.F007206.40375</t>
  </si>
  <si>
    <t>BALL STAR SUEDE UPPER TOE AND SPUR LEATHER STAR AND HEEL GLITTER PIPING</t>
  </si>
  <si>
    <t>F007206</t>
  </si>
  <si>
    <t>RED/WHITE</t>
  </si>
  <si>
    <t>GWF00960.F007715.55356</t>
  </si>
  <si>
    <t>CHUNKY SABOT SUEDE UPPER WITH ACCESSORIES</t>
  </si>
  <si>
    <t>F007715</t>
  </si>
  <si>
    <t>55356</t>
  </si>
  <si>
    <t>TAUPE</t>
  </si>
  <si>
    <t>BACCI ANTONIO &amp; C. SNC</t>
  </si>
  <si>
    <t>GWF00960.F007678.90100</t>
  </si>
  <si>
    <t>CHUNKY SABOT SHINY LEATHER UPPER WITH ACCESSORIES</t>
  </si>
  <si>
    <t>F007678</t>
  </si>
  <si>
    <t>2522209 / 2522248</t>
  </si>
  <si>
    <t>GWF00896.F007620.90100</t>
  </si>
  <si>
    <t>CHUNKY SANDAL SHINY LEATHER UPPER WITH ACCESORIES</t>
  </si>
  <si>
    <t>F007620</t>
  </si>
  <si>
    <t>GJF00111.F005314.65195; GYF00111.F005314.65195; GTF00111.F005314.65195</t>
  </si>
  <si>
    <t>OLD SCHOOL GLITTER UPPER LEATHER STAR AND HEEL</t>
  </si>
  <si>
    <t>F005314</t>
  </si>
  <si>
    <t>65195</t>
  </si>
  <si>
    <t>PLATIMNUM/CREAM</t>
  </si>
  <si>
    <t>GJF00111.F007429.82977; GYF00111.F007429.82977; GTF00111.F007429.82977</t>
  </si>
  <si>
    <t>OLD SCHOOL NAPPA UPPER SUEDE TOE TONGUE AND STAR CANVAS HEEL RUBBER CU</t>
  </si>
  <si>
    <t>F007429</t>
  </si>
  <si>
    <t>82977</t>
  </si>
  <si>
    <t>WHITE/BROWN/LIGHT BLUE</t>
  </si>
  <si>
    <t>GJF00112.F007442.82985; GTF00112.F007442.82985; GYF00112.F007442.82985</t>
  </si>
  <si>
    <t>MAY LEATHER UPPER TOE AND HEEL GLITTER STAR SIGNATURE FOXING</t>
  </si>
  <si>
    <t>F007442</t>
  </si>
  <si>
    <t>82985</t>
  </si>
  <si>
    <t>WHITE/CINDER/BLACK</t>
  </si>
  <si>
    <t>GJF00724.F007611.10565; GYF00724.F007611.10565</t>
  </si>
  <si>
    <t>LIGHTSTAR NET AND LEATHER UPPER LEATHER STAR NET HEEL LAMINATED SPUR</t>
  </si>
  <si>
    <t>F007611</t>
  </si>
  <si>
    <t>10565</t>
  </si>
  <si>
    <t>WHITE/SILVER/YELLOW</t>
  </si>
  <si>
    <t>GJF00724.F007609.25778; GYF00724.F007609.25778</t>
  </si>
  <si>
    <t>F007609</t>
  </si>
  <si>
    <t>25778</t>
  </si>
  <si>
    <t>PINK/YELLOW</t>
  </si>
  <si>
    <t>GWF00949.F007644.15530; GMF00949.F007644.15530</t>
  </si>
  <si>
    <t>SUPER-STAR SABOT CAP TOE SUEDE UPPER CAP TOE AND STAR</t>
  </si>
  <si>
    <t>F007644</t>
  </si>
  <si>
    <t>15530</t>
  </si>
  <si>
    <t>LIGHT BEIGE</t>
  </si>
  <si>
    <t>GWF00118.F007240.45357</t>
  </si>
  <si>
    <t>HI STAR SUEDE UPPER AND TOE GLITTER STAR LEATHER HEEL</t>
  </si>
  <si>
    <t>F007240</t>
  </si>
  <si>
    <t>45357</t>
  </si>
  <si>
    <t>LILAC/SILVER/WHITE</t>
  </si>
  <si>
    <t>GWF00884.F007461.65225; GMF00884.F007461.65225</t>
  </si>
  <si>
    <t>RUNNING DADMESH AND LAMINATED LEATHER UPPER LEATHER STAR LAMINATED LEA</t>
  </si>
  <si>
    <t>F007461</t>
  </si>
  <si>
    <t>65225</t>
  </si>
  <si>
    <t>GOLD/CREAM/OPTIC WHITE</t>
  </si>
  <si>
    <t>GWF00884.F007463.70287; GMF00884.F007463.70287</t>
  </si>
  <si>
    <t>RUNNING DAD MESH AND LAMINATED LEATHER UPPER SUEDE STAR LAMINATED LEAT</t>
  </si>
  <si>
    <t>F007463</t>
  </si>
  <si>
    <t>70287</t>
  </si>
  <si>
    <t>SILVER/GREY/WHITE</t>
  </si>
  <si>
    <t>GWF00101.F007596.12287</t>
  </si>
  <si>
    <t>SUPER STAR LEATHER UPPER TOE AND TONGUE LAMINATED LEATHER STAR AND HEE</t>
  </si>
  <si>
    <t>F007596</t>
  </si>
  <si>
    <t>12287</t>
  </si>
  <si>
    <t>WHITE/GUN METAL/PLATINUM</t>
  </si>
  <si>
    <t>GWF00884.F007460.12271; GMF00884.F007460.12271</t>
  </si>
  <si>
    <t>RUNNING DAD MESH SUEDE AND LEATHER UPPER SUEDE TOE AND TONGUE LAMINATE</t>
  </si>
  <si>
    <t>F007460</t>
  </si>
  <si>
    <t>12271</t>
  </si>
  <si>
    <t>WHITE/MILK/PLATINUM</t>
  </si>
  <si>
    <t>GMF00101.F007329.82947</t>
  </si>
  <si>
    <t>SUPER-STAR SUEDE UPPER NABUK TOE AND TONGUE LEATHER STAR CAIMANO PRINT</t>
  </si>
  <si>
    <t>F007329</t>
  </si>
  <si>
    <t>82947</t>
  </si>
  <si>
    <t>BEIGE/TABACCO/BLU</t>
  </si>
  <si>
    <t>GMF00122.F007380.15421</t>
  </si>
  <si>
    <t>SUPER-STAR  SUEDE UPPER LEATHER STAR AND HEEL LEATHER WAVE SUEDE TOE A</t>
  </si>
  <si>
    <t>F007380</t>
  </si>
  <si>
    <t>15421</t>
  </si>
  <si>
    <t>BEIGE/BLUE</t>
  </si>
  <si>
    <t>GWF00103.F007247.80458</t>
  </si>
  <si>
    <t>SUPER-STAR DOUBLE QUARTER WITH LIST LEATHER UPPER TOE AND HEEL LAMINAT</t>
  </si>
  <si>
    <t>F007247</t>
  </si>
  <si>
    <t>80458</t>
  </si>
  <si>
    <t>PINK/WHITE/SILVER</t>
  </si>
  <si>
    <t>GMF00113.F007326.55319</t>
  </si>
  <si>
    <t>FRANCY WHASHED DENIM UPPER TOE TONGUE AND HEEL</t>
  </si>
  <si>
    <t>F007326</t>
  </si>
  <si>
    <t>55319</t>
  </si>
  <si>
    <t>KAKI</t>
  </si>
  <si>
    <t>GMF00113.F007284.10502; GWF00113.F007284.10502</t>
  </si>
  <si>
    <t>FRANCY LEATHER UPPER AND LIST RUBBER STAR</t>
  </si>
  <si>
    <t>F007284</t>
  </si>
  <si>
    <t>GMF00667.F007555.10502</t>
  </si>
  <si>
    <t>STARDAN LEATHER UPPER TEJUS PRINTED STAR AND HEEL</t>
  </si>
  <si>
    <t>F007555</t>
  </si>
  <si>
    <t>GWF00907.F007264.15292</t>
  </si>
  <si>
    <t>OLD SCHOOL SUEDE UPPER HF STAR LEATHER HEEL</t>
  </si>
  <si>
    <t>F007264</t>
  </si>
  <si>
    <t>GWF00947.F007641.60628; GMF00947.F007641.60628</t>
  </si>
  <si>
    <t>STARDAN LAYERIZED UPPER AND TONGUE SEWN TOE SPUR AND HEEL LAMINATED AN</t>
  </si>
  <si>
    <t>F007641</t>
  </si>
  <si>
    <t>60628</t>
  </si>
  <si>
    <t>LIGHT GRAY/PURPLE</t>
  </si>
  <si>
    <t>GWF00118.F004066.10471</t>
  </si>
  <si>
    <t>HI STAR LEATHER UPPER SUEDE TOE CRYSTAL STAR SHINY LEATHER HEEL</t>
  </si>
  <si>
    <t>F004066</t>
  </si>
  <si>
    <t>10471</t>
  </si>
  <si>
    <t>WHITE/GOLD/BLACK</t>
  </si>
  <si>
    <t>GWF00110.F007316.65132</t>
  </si>
  <si>
    <t>SUPER-STAR SABOT LAMINATED UPPER AND TOE SUEDE STAR</t>
  </si>
  <si>
    <t>F007316</t>
  </si>
  <si>
    <t>65132</t>
  </si>
  <si>
    <t>PLATINUM/BEIGE</t>
  </si>
  <si>
    <t>GWF00101.F007507.82997</t>
  </si>
  <si>
    <t>SUPER-STAR ZEBRA HORSY UPPER SUEDE TOE AND HEEL LAMINATED STAR</t>
  </si>
  <si>
    <t>F007507</t>
  </si>
  <si>
    <t>82997</t>
  </si>
  <si>
    <t>ZEBRA WHITE BROWN/SEEDPEARL/SILVER/LILLA</t>
  </si>
  <si>
    <t>GMF00101.F005994.82675</t>
  </si>
  <si>
    <t>SUPER-STAR CLASSIC WITH LIST NAPPA UPPER AND LIST SUEDE TOE AND TONGUE</t>
  </si>
  <si>
    <t>F005994</t>
  </si>
  <si>
    <t>82675</t>
  </si>
  <si>
    <t>WHITE/ICE/SKY BLUE/GRAY</t>
  </si>
  <si>
    <t>GWF00115.F007236.11666</t>
  </si>
  <si>
    <t>SLIDE CLASSIC HORSY UPPER SUEDE TOE AND TONGUE LEATHER STAR AND WAVE</t>
  </si>
  <si>
    <t>F007236</t>
  </si>
  <si>
    <t>11666</t>
  </si>
  <si>
    <t>WHITE/BROWN/GREEN</t>
  </si>
  <si>
    <t xml:space="preserve">CALZATURIFICIO ZULIAN DI ZULIAN PAOLO &amp; </t>
  </si>
  <si>
    <t>GWF00129.F007293.15724</t>
  </si>
  <si>
    <t>V-STAR 2 SUEDE UPPER WITH EMBROIDERY RUBBER TOE LEATHER STAR</t>
  </si>
  <si>
    <t>F007293</t>
  </si>
  <si>
    <t>15724</t>
  </si>
  <si>
    <t>LIGHT BEIGE/MILK</t>
  </si>
  <si>
    <t>GMF00909.F007278.15261; GWF00909.F007278.15261</t>
  </si>
  <si>
    <t>BALLSTAR LEATHER UPPER LEATHER SUEDE AND CANVAS PATCHWORK STAR AND SPU</t>
  </si>
  <si>
    <t>F007278</t>
  </si>
  <si>
    <t>15261</t>
  </si>
  <si>
    <t>BEIGE/WHITE/SILVER</t>
  </si>
  <si>
    <t>GMF00197.F004161.10793</t>
  </si>
  <si>
    <t>PURE STAR LEATHER UPPER  AND STAR SHINY LEATHER HEEL</t>
  </si>
  <si>
    <t>F004161</t>
  </si>
  <si>
    <t>GWF00464.F005051.81472</t>
  </si>
  <si>
    <t>SOUL-STAR LEOPARD HORSY UPPER LEATHER HF TONGUE NAPPA TOE AND HEEL</t>
  </si>
  <si>
    <t>F005051</t>
  </si>
  <si>
    <t>81472</t>
  </si>
  <si>
    <t>BEIGE BROWN BLACK LEO/BLACK</t>
  </si>
  <si>
    <t>GWF00129.F007500.50934; GMF00129.F007500.50934</t>
  </si>
  <si>
    <t>V-STAR 2 CANVAS UPPER LEATHER TOE AND STAR</t>
  </si>
  <si>
    <t>F007500</t>
  </si>
  <si>
    <t>50934</t>
  </si>
  <si>
    <t>DENIM BLUE/TAUPE</t>
  </si>
  <si>
    <t>GWF00126.F007481.10359</t>
  </si>
  <si>
    <t>RUNNING SOLE NET UPPER NAPPA TOE AND SPUR LEATHER STAR SUEDE HEEL</t>
  </si>
  <si>
    <t>F007481</t>
  </si>
  <si>
    <t>10359</t>
  </si>
  <si>
    <t>WHITE</t>
  </si>
  <si>
    <t>GMF00101.F007760.12200</t>
  </si>
  <si>
    <t>SUPER STAR NAPPA UPPER TOE TONGUE AND HEEL LEATHER STAR AND DETAILS</t>
  </si>
  <si>
    <t>F007760</t>
  </si>
  <si>
    <t>12200</t>
  </si>
  <si>
    <t>WHITE/BROWN</t>
  </si>
  <si>
    <t>GMF00921.F007372.15768</t>
  </si>
  <si>
    <t>BALLSTAR NYLON AND NET UPPER SUEDE TOE NET TONGUE NAPPA SPUR LEATHER</t>
  </si>
  <si>
    <t>F007372</t>
  </si>
  <si>
    <t>15768</t>
  </si>
  <si>
    <t>BEIGE/TAUPE/WHITE/RED</t>
  </si>
  <si>
    <t>GWF00197.F007335.11706</t>
  </si>
  <si>
    <t>PURE STAR LEATHER UPPER AND STAR SUEDE HEEL WITH CRYSTALS</t>
  </si>
  <si>
    <t>11706</t>
  </si>
  <si>
    <t>OPTIC WHITE/BROWN/BEIGE</t>
  </si>
  <si>
    <t>GWF00117.F007258.60597</t>
  </si>
  <si>
    <t>BALL STAR SUEDE UPPER TOE TONGUE AND SPUR LEATHER STAR AND HEEL</t>
  </si>
  <si>
    <t>F007258</t>
  </si>
  <si>
    <t>60597</t>
  </si>
  <si>
    <t>GREY/LIGHT BLUE TIFFANY</t>
  </si>
  <si>
    <t>GWF00117.F007318.15764</t>
  </si>
  <si>
    <t>BALLSTAR SUEDE UPPER LAMINATED CRACK TOE AND SPUR NAPPA STAR LAMINATED</t>
  </si>
  <si>
    <t>F007318</t>
  </si>
  <si>
    <t>15764</t>
  </si>
  <si>
    <t>BEIGE/PLATINUM/ORANGE/GUN METAL</t>
  </si>
  <si>
    <t>GWF00117.F007390.50929</t>
  </si>
  <si>
    <t>BALLSTAR SUEDE UPPER TOE VAMP AND SPUR NYLON TONGUE LEATHER STAR LAMIN</t>
  </si>
  <si>
    <t>F007390</t>
  </si>
  <si>
    <t>50929</t>
  </si>
  <si>
    <t>SILVER BLUE/LIGHT YELLOW/PLATINUM</t>
  </si>
  <si>
    <t>GWF00327.F007265.15261</t>
  </si>
  <si>
    <t>BALLSTAR SUEDE UPPER TOE TONGUE SPUR NAPPA HEEL LEATHER STAR</t>
  </si>
  <si>
    <t>F007265</t>
  </si>
  <si>
    <t>GWF00464.F007599.50857; GMF00464.F007599.50857</t>
  </si>
  <si>
    <t>SOUL-STAR SUEDE UPPER LEATHER TONGUE AND HEEL</t>
  </si>
  <si>
    <t>F007599</t>
  </si>
  <si>
    <t>50857</t>
  </si>
  <si>
    <t>BLUE/MILK</t>
  </si>
  <si>
    <t>GWF00117.F007275.12245</t>
  </si>
  <si>
    <t>BALL STAR LEATHER UPPER SUEDE TOE AND SPUR GLITTER AND SUEDE STAR LAMI</t>
  </si>
  <si>
    <t>F007275</t>
  </si>
  <si>
    <t>12245</t>
  </si>
  <si>
    <t>WHITE/BEIGE/PINK/SILVER/COPPER</t>
  </si>
  <si>
    <t>GWF00683.F007399.15260; GMF00683.F007399.15260</t>
  </si>
  <si>
    <t>F007399</t>
  </si>
  <si>
    <t>15260</t>
  </si>
  <si>
    <t>BEIGE/SILVER</t>
  </si>
  <si>
    <t>GWF00923.F007409.55671; GMF00923.F007409.55671</t>
  </si>
  <si>
    <t>MARATHON SPEED WITH STAR HORSY UPPER TOE AND TONGUE LEATHER STAR AND H</t>
  </si>
  <si>
    <t>F007409</t>
  </si>
  <si>
    <t>55671</t>
  </si>
  <si>
    <t>BROWN AND BLACK LEO/BLACK</t>
  </si>
  <si>
    <t>GWF00101.F007252.10100</t>
  </si>
  <si>
    <t>SUPER STAR SATIN UPPER WITH MESH AND CRYSTAL NET LEATHER TOE TONGUE ST</t>
  </si>
  <si>
    <t>F007252</t>
  </si>
  <si>
    <t>GMF00892.F007405.90179; GWF00892.F007405.90179</t>
  </si>
  <si>
    <t>MARATHON SPEED LEATHER UPPER TOE AND HEEL PRINTED STAR</t>
  </si>
  <si>
    <t>F007405</t>
  </si>
  <si>
    <t>BLACK/SILVER</t>
  </si>
  <si>
    <t>GMF00892.F007406.15331; GWF00892.F007406.15331</t>
  </si>
  <si>
    <t>MARATHON SPEED SUEDE UPPER AND TOE NAPPA HEEL PRINTED STAR</t>
  </si>
  <si>
    <t>F007406</t>
  </si>
  <si>
    <t>15331</t>
  </si>
  <si>
    <t>TOBACCO/SILVER</t>
  </si>
  <si>
    <t>GWF00117.F007472.12274</t>
  </si>
  <si>
    <t>BALLSTAR LEATHER UPPER SUEDE TONGUE GLITTER STAR SPUR AND HEEL</t>
  </si>
  <si>
    <t>F007472</t>
  </si>
  <si>
    <t>12274</t>
  </si>
  <si>
    <t>WHITE/SEEDPEARL/PLATINUM/BLACK</t>
  </si>
  <si>
    <t>GWF00101.F007470.60246</t>
  </si>
  <si>
    <t>SUPER-STAR CLASSIC WITH LIST GLITTER UPPER TOE TONGUE AND HEEL LAMINAT</t>
  </si>
  <si>
    <t>F007470</t>
  </si>
  <si>
    <t>GMF00327.F007366.60605</t>
  </si>
  <si>
    <t>BALLSTAR SUEDE AND NABUK UPPER NYLON TONGUE LAMINATED STAR AND HEEL</t>
  </si>
  <si>
    <t>F007366</t>
  </si>
  <si>
    <t>60605</t>
  </si>
  <si>
    <t>GREY/DENIM/SILVER/GOLD</t>
  </si>
  <si>
    <t>GWF00117.F007477.25777</t>
  </si>
  <si>
    <t>BALLSTAR SUEDE UPPER TOE TONGUE HEEL AND SPUR LEATHER STAR</t>
  </si>
  <si>
    <t>F007477</t>
  </si>
  <si>
    <t>25777</t>
  </si>
  <si>
    <t>PINK/PLATINUM/MILK/LIGHT GREEN</t>
  </si>
  <si>
    <t>GWF00122.F007566.15782</t>
  </si>
  <si>
    <t xml:space="preserve">MID STAR CLASSIC SUEDE UPPER TOE AND SPUR SUEDE WAVE LEATHER STAR AND </t>
  </si>
  <si>
    <t>F007566</t>
  </si>
  <si>
    <t>15782</t>
  </si>
  <si>
    <t>BEIGE/GREY/ROSE DUST</t>
  </si>
  <si>
    <t>GMF00126.F007576.35933</t>
  </si>
  <si>
    <t>RUNNING NET UPPER SUEDE TOE AND SPUR LEATHER STAR AND HEEL</t>
  </si>
  <si>
    <t>F007576</t>
  </si>
  <si>
    <t>35933</t>
  </si>
  <si>
    <t>GREEN/GREY/WHITE</t>
  </si>
  <si>
    <t>GWF00919.F007320.60100</t>
  </si>
  <si>
    <t>RUNNING SOLE FORATED SUEDE UPPER SUEDE TOE NYLON TONGUE SUEDE SPUR</t>
  </si>
  <si>
    <t>F007320</t>
  </si>
  <si>
    <t>60100</t>
  </si>
  <si>
    <t>GREY</t>
  </si>
  <si>
    <t>GMF00327.F007340.12254</t>
  </si>
  <si>
    <t>BALLSTAR LEATHER AND NAPPA UPPER NAPPA TOE AND SPUR PRINTED STAR NABUK</t>
  </si>
  <si>
    <t>F007340</t>
  </si>
  <si>
    <t>12254</t>
  </si>
  <si>
    <t>MARBLE/WHITE/BROWN</t>
  </si>
  <si>
    <t>GMF00327.F007341.82948</t>
  </si>
  <si>
    <t>BALLSTAR NET AND LEATHER UPPER LEATHER STAR TOE AND SPUR SUEDE HEEL</t>
  </si>
  <si>
    <t>F007341</t>
  </si>
  <si>
    <t>82948</t>
  </si>
  <si>
    <t>CREAM/WHITE/GREY/GREEN</t>
  </si>
  <si>
    <t>GWF00107.F007292.11954</t>
  </si>
  <si>
    <t>SUPER STAR LEATHER UPPER SUEDE PENSTAR STAR AND HEEL WITH EMBROIDERY F</t>
  </si>
  <si>
    <t>F007292</t>
  </si>
  <si>
    <t>11954</t>
  </si>
  <si>
    <t>WHITE/SEEDPEARL/BEIGE</t>
  </si>
  <si>
    <t>GWF00746.F007565.10449</t>
  </si>
  <si>
    <t>BALL STAR NAPPA UPPER TOE AND SPUR LAMINATED STAR AND HEEL</t>
  </si>
  <si>
    <t>F007565</t>
  </si>
  <si>
    <t>10449</t>
  </si>
  <si>
    <t>OPTIC WHITE/SILVER</t>
  </si>
  <si>
    <t>GWF00101.F007558.10698</t>
  </si>
  <si>
    <t>SUPER STAR LEATHER UPPER LAMINATED STAR AND HEEL GLITTER EDGE</t>
  </si>
  <si>
    <t>F007558</t>
  </si>
  <si>
    <t>10698</t>
  </si>
  <si>
    <t>OPTIC WHITE/PLATINUM</t>
  </si>
  <si>
    <t>GWF00126.F007283.10931</t>
  </si>
  <si>
    <t>RUNNING SOLE NYLON AND LAMINATED UPPER SUEDE STAR LAMINATED HEEL AND S</t>
  </si>
  <si>
    <t>F007283</t>
  </si>
  <si>
    <t>10931</t>
  </si>
  <si>
    <t>WHITE/PLATINUM/BEIGE</t>
  </si>
  <si>
    <t>GMF00101.F007503.82994</t>
  </si>
  <si>
    <t>SUPER-STAR SUEDE UPPER AND TOE LEATHER STAR AND HEEL</t>
  </si>
  <si>
    <t>F007503</t>
  </si>
  <si>
    <t>82994</t>
  </si>
  <si>
    <t>GREEN/KENYA</t>
  </si>
  <si>
    <t>GWF00122.F007277.10321</t>
  </si>
  <si>
    <t>MID STAR  LEATHER UPPER GLITTER STAR COTTON WAVE LEATHER HEEL WITH SIG</t>
  </si>
  <si>
    <t>F007277</t>
  </si>
  <si>
    <t>10321</t>
  </si>
  <si>
    <t>WHITE/BEIGE/BLACK</t>
  </si>
  <si>
    <t>2515251/2515311</t>
  </si>
  <si>
    <t>GWF00327.F007306.82944</t>
  </si>
  <si>
    <t>BALLSTAR NET AND LEATHER UPPER LEATHER TOE HEEL AND SPUR NABUK STAR</t>
  </si>
  <si>
    <t>F007306</t>
  </si>
  <si>
    <t>82944</t>
  </si>
  <si>
    <t>WHITE/BUTTERCREAM/TERRA DI SIENA/CANAPA</t>
  </si>
  <si>
    <t>GWF00101.F002692.81571</t>
  </si>
  <si>
    <t>SUPER-STAR LEATHER UPPER SUEDE TOE ZEBRA HORSY STAR LAMINATED HEEL</t>
  </si>
  <si>
    <t>F002692</t>
  </si>
  <si>
    <t>81571</t>
  </si>
  <si>
    <t>WHITE/WHITE BLACK ZEBRA/SILVER</t>
  </si>
  <si>
    <t>GWF00333.F007268.10449</t>
  </si>
  <si>
    <t>STARDAN LEATHER AND LAMINATED UPPER LAMINATED STAR LEATHER HEEL WITH G</t>
  </si>
  <si>
    <t>F007268</t>
  </si>
  <si>
    <t>GMF00370.F007542.50645</t>
  </si>
  <si>
    <t>STARDAN SUEDE LEATHER AND MESH UPPER LEATHER TOE TONGUE HEEL AND STAR</t>
  </si>
  <si>
    <t>F007542</t>
  </si>
  <si>
    <t>50645</t>
  </si>
  <si>
    <t>BLUE WHITE TARTAN/NIGHT BLUE/WHITE</t>
  </si>
  <si>
    <t>GWF00128.F007269.82941</t>
  </si>
  <si>
    <t>STARDAN SUEDE AND NAPPA UPPER SUEDE STAR AND HEEL  NYLON TONGUE</t>
  </si>
  <si>
    <t>F007269</t>
  </si>
  <si>
    <t>GWF00101.F007539.12282</t>
  </si>
  <si>
    <t>SUPER STAR LEATHER UPPER AND TOE GLITTER STAR LAMINATED HEEL</t>
  </si>
  <si>
    <t>F007539</t>
  </si>
  <si>
    <t>12282</t>
  </si>
  <si>
    <t>WHITE/BLACK/GLICINE</t>
  </si>
  <si>
    <t>GMF00479.F007369.82953</t>
  </si>
  <si>
    <t>STARDAN SUEDE AND NET UPPER NABUK TOE LEATHER STAR AND HEEL</t>
  </si>
  <si>
    <t>F007369</t>
  </si>
  <si>
    <t>82953</t>
  </si>
  <si>
    <t>TAUPE/WHITE/BLUE DENIM/GREEN</t>
  </si>
  <si>
    <t>GWF00724.F007334.10546; GMF00724.F007334.10546</t>
  </si>
  <si>
    <t>LIGHTSTAR NET NET LEATHER AND SUEDE UPPER TPU STAR NET HEEL</t>
  </si>
  <si>
    <t>F007334</t>
  </si>
  <si>
    <t>10546</t>
  </si>
  <si>
    <t>WHITE/BLACK/GREY</t>
  </si>
  <si>
    <t>SHOES PROJECT VERONA SRL</t>
  </si>
  <si>
    <t>GMF00724.F007330.15765; GWF00724.F007330.15765</t>
  </si>
  <si>
    <t>LIGHTSTAR NET LEATHER AND SUEDE UPPER TPU STAR NET HEEL</t>
  </si>
  <si>
    <t>F007330</t>
  </si>
  <si>
    <t>15765</t>
  </si>
  <si>
    <t>GRAY MORN/TAUPE</t>
  </si>
  <si>
    <t>GMF00922.F007384.70330; GWF00922.F007384.70330</t>
  </si>
  <si>
    <t>TRUE STAR PAILLETTES UPPER TOE AND TONGUE SUEDE STAR LEATHER HEEL</t>
  </si>
  <si>
    <t>F007384</t>
  </si>
  <si>
    <t>70330</t>
  </si>
  <si>
    <t>SILEVR/ICE/BEIGE</t>
  </si>
  <si>
    <t>GJF00143.F007427.10847; GTF00143.F007427.10847; GYF00143.F007427.10847</t>
  </si>
  <si>
    <t>OLD SCHOOL LEATHER UPPER TOE STAR AND HEEL WITH GLLITTER PIPING</t>
  </si>
  <si>
    <t>F007427</t>
  </si>
  <si>
    <t>10847</t>
  </si>
  <si>
    <t>WHITE/PLATINUM</t>
  </si>
  <si>
    <t>GJF00270.F004340.11429; GYF00270.F004340.11429</t>
  </si>
  <si>
    <t>SUPER-STAR NAPPA UPPER PRINTED STAR VINTAGE LEATHER HEEL</t>
  </si>
  <si>
    <t>F004340</t>
  </si>
  <si>
    <t>11429</t>
  </si>
  <si>
    <t>WHITE/NAVY BLUE/BLACK TOBACCO</t>
  </si>
  <si>
    <t>GJF00198.F007444.12269; GTF00198.F007444.12269; GYF00198.F007444.12269</t>
  </si>
  <si>
    <t>MAY SCHOOL LEATHER UPPER PATENT LEATHER STAR LAMINATED HEEL</t>
  </si>
  <si>
    <t>F007444</t>
  </si>
  <si>
    <t>12269</t>
  </si>
  <si>
    <t>WHITE/SALMON PINK/SILVER</t>
  </si>
  <si>
    <t>GJF00495.F007441.10613; GTF00495.F007441.10613; GYF00495.F007441.10613</t>
  </si>
  <si>
    <t>MAY WITH DOUBLE QUARTER AND TOE NAPPA AND LEATHER UPPER SUEDE STAR AND</t>
  </si>
  <si>
    <t>F007441</t>
  </si>
  <si>
    <t>10613</t>
  </si>
  <si>
    <t>WHITE/BEIGE/GREEN</t>
  </si>
  <si>
    <t>GJF00112.F007436.50930; GTF00112.F007436.50930; GYF00112.F007436.50930</t>
  </si>
  <si>
    <t>MAY SUEDE UPPER AND TOE LEATHER STAR AND HEEL</t>
  </si>
  <si>
    <t>F007436</t>
  </si>
  <si>
    <t>50930</t>
  </si>
  <si>
    <t>AVIATOR/WHITE</t>
  </si>
  <si>
    <t>GJF00495.F007435.82984; GTF00495.F007435.82984; GYF00495.F007435.82984</t>
  </si>
  <si>
    <t xml:space="preserve">MAY WITH DOUBLE QUARTER AND TOE NAPPA AND LAMINATED SUEDE UPPER SUEDE </t>
  </si>
  <si>
    <t>F007435</t>
  </si>
  <si>
    <t>82984</t>
  </si>
  <si>
    <t>WHITE/PLATINUM/BALLERINA PINK</t>
  </si>
  <si>
    <t>2509388 -</t>
  </si>
  <si>
    <t>GJF00598.F007433.82982; GTF00598.F007433.82982; GYF00598.F007433.82982</t>
  </si>
  <si>
    <t>MAY SCHOOL WITH DOUBLE TOE GLITTER AND SUEDE UPPER LEATHER STAR LAMINA</t>
  </si>
  <si>
    <t>F007433</t>
  </si>
  <si>
    <t>82982</t>
  </si>
  <si>
    <t>CINDER/GRAY/MILK/QUARTZ</t>
  </si>
  <si>
    <t>GJF00724.F007606.50946; GYF00724.F007606.50946</t>
  </si>
  <si>
    <t>LIGHTSTAR LEATHER AND NET UPPER LEATHER STAR STAR NET HEEL LAMINATED S</t>
  </si>
  <si>
    <t>F007606</t>
  </si>
  <si>
    <t>50946</t>
  </si>
  <si>
    <t>NAVY/SILVER/GRAY/YELLOW</t>
  </si>
  <si>
    <t>GJF00111.F007426.70331; GTF00111.F007426.70331; GYF00111.F007426.70331</t>
  </si>
  <si>
    <t>OLD SCHOOL GLITTER UPPER SUEDE TOE TONGUE AND HEEL LEATHER STAR</t>
  </si>
  <si>
    <t>F007426</t>
  </si>
  <si>
    <t>70331</t>
  </si>
  <si>
    <t>SILVER/PINK/WHITE/GRAY</t>
  </si>
  <si>
    <t>GMF00101.F005769.10602</t>
  </si>
  <si>
    <t>SUPER-STAR LEATHER UPPER SUEDE TOE AND TONGUE NABUK STAR LAMINATED HEE</t>
  </si>
  <si>
    <t>F005769</t>
  </si>
  <si>
    <t>10602</t>
  </si>
  <si>
    <t>WHITE/ICE/BLACK/SILVER</t>
  </si>
  <si>
    <t>GWF00101.F004065.11373</t>
  </si>
  <si>
    <t>SUPER-STAR NAPPA UPPER LAMINATED STAR LEATHER HEEL METAL LETTERING</t>
  </si>
  <si>
    <t>F004065</t>
  </si>
  <si>
    <t>11373</t>
  </si>
  <si>
    <t>WHITE/ANTIQUE PINK/GREY</t>
  </si>
  <si>
    <t>GWF00118.F007537.12280</t>
  </si>
  <si>
    <t>HI STAR LEATHER UPPER AND TOE SUEDE STAR AND HEEL</t>
  </si>
  <si>
    <t>F007537</t>
  </si>
  <si>
    <t>12280</t>
  </si>
  <si>
    <t>WHITE/LILLA/LILAC</t>
  </si>
  <si>
    <t>GWF00804.F007323.10889</t>
  </si>
  <si>
    <t>BALL STAR LEATHER UPPER TOE HEEL AND SPUR HORSY STAR</t>
  </si>
  <si>
    <t>F007323</t>
  </si>
  <si>
    <t>10889</t>
  </si>
  <si>
    <t>WHITE/BEIGE BROWN BLACK LEO/ BLACK</t>
  </si>
  <si>
    <t>GMF00804.F006971.10630</t>
  </si>
  <si>
    <t>BALLSTAR 2 LEATHER UPPER STAR AND SPUR LAMINATED HEEL</t>
  </si>
  <si>
    <t>F006971</t>
  </si>
  <si>
    <t>10630</t>
  </si>
  <si>
    <t>WHITE/GREEN/SILVER</t>
  </si>
  <si>
    <t>GMF00101.F007516.83112</t>
  </si>
  <si>
    <t>SUPER-STAR LEATHER UPPER AND TOE COCCO PRINT STAR LAMINATED HEEL</t>
  </si>
  <si>
    <t>F007516</t>
  </si>
  <si>
    <t>83112</t>
  </si>
  <si>
    <t>OPTIC WHITE/GREEN/ANTARCITE</t>
  </si>
  <si>
    <t>GMF00105.F007546.55312; GWF00105.F007546.55312</t>
  </si>
  <si>
    <t>SUPER STAR LETAHER UPPER WITH JORNEY PRINT FORATED STAR</t>
  </si>
  <si>
    <t>F007546</t>
  </si>
  <si>
    <t>55312</t>
  </si>
  <si>
    <t>GMF00667.F007556.83102</t>
  </si>
  <si>
    <t>STARDAN LEATHER AND NET UPPER SUEDE TOE AND STAR LAMINATED HEEL</t>
  </si>
  <si>
    <t>F007556</t>
  </si>
  <si>
    <t>83102</t>
  </si>
  <si>
    <t>WHITE/GREY/RED/SILVER</t>
  </si>
  <si>
    <t>GWF00118.F007517.60608</t>
  </si>
  <si>
    <t>HI STAR SUEDE UPPER TOE STAR AND HEEL GLITTER FOXING</t>
  </si>
  <si>
    <t>F007517</t>
  </si>
  <si>
    <t>60608</t>
  </si>
  <si>
    <t>QUARRY/LIGHT GREY</t>
  </si>
  <si>
    <t>GJF00971.F007673.55372; GTF00971.F007673.55372; GYF00971.F007673.55372</t>
  </si>
  <si>
    <t>WISH STAR BIKER SUEDE LEATHER AND EMBROIDERY UPPER</t>
  </si>
  <si>
    <t>F007673</t>
  </si>
  <si>
    <t>55372</t>
  </si>
  <si>
    <t>LIGHT BROWN</t>
  </si>
  <si>
    <t>FALC SPA</t>
  </si>
  <si>
    <t>GJF00968.F007672.55372; GTF00968.F007672.55372; GYF00968.F007672.55372</t>
  </si>
  <si>
    <t>CRUISE LOAFER SUEDE LEATHER UPPER</t>
  </si>
  <si>
    <t>F007672</t>
  </si>
  <si>
    <t>GJF00965.F007671.90100; GJF00968.F007671.90100; GTF00968.F007671.90100; GYF00965.F007671.90100; GYF00968.F007671.90100</t>
  </si>
  <si>
    <t>NOA SPORTY SANDAL DISTRESSED LEATHER UPPER</t>
  </si>
  <si>
    <t>F007671</t>
  </si>
  <si>
    <t>GJF00971.F007674.90327; GTF00971.F007674.90327; GYF00971.F007674.90327</t>
  </si>
  <si>
    <t>WISH STAR BIKER LEATHER AND EMBROIDERY UPPER</t>
  </si>
  <si>
    <t>F007674</t>
  </si>
  <si>
    <t>90327</t>
  </si>
  <si>
    <t>BLACK/YELLOW</t>
  </si>
  <si>
    <t>GWF00117.F007296.12247</t>
  </si>
  <si>
    <t>BALL STAR LEATHER UPPER AND SPUR COCCO PRINTED STAR LAMINATED HEEL</t>
  </si>
  <si>
    <t>F007296</t>
  </si>
  <si>
    <t>12247</t>
  </si>
  <si>
    <t>WHITE/BORDEAUX/GOLD</t>
  </si>
  <si>
    <t>GWF00101.F007466.10836</t>
  </si>
  <si>
    <t>SUPER STAR LEATHER UPPER STAR AND HEEL SUEDE TOE AND TONGUE WITH CRYST</t>
  </si>
  <si>
    <t>F007466</t>
  </si>
  <si>
    <t>10836</t>
  </si>
  <si>
    <t>WHITE/BEIGE/YELLOW</t>
  </si>
  <si>
    <t>2521496 / 2521529</t>
  </si>
  <si>
    <t>GWF00327.F007474.15777</t>
  </si>
  <si>
    <t>BALLSTAR SUEDE UPPER TOE AND SPUR WITH PEARLS LAMINATED STAR LEATHER H</t>
  </si>
  <si>
    <t>F007474</t>
  </si>
  <si>
    <t>15777</t>
  </si>
  <si>
    <t>TAUPE/PLATINUM/BEIGE</t>
  </si>
  <si>
    <t>GWF00683.F007401.82963; GMF00683.F007401.82963</t>
  </si>
  <si>
    <t>GMF00327.F007491.82991</t>
  </si>
  <si>
    <t>BALLSTAR NET AND LEATHER UPPER SUEDE TOE LEATHER STAR AND SPUR PRINTED</t>
  </si>
  <si>
    <t>F007491</t>
  </si>
  <si>
    <t>82991</t>
  </si>
  <si>
    <t>MILK/WHITE/ICE/OLIVE GREEN/ DARK BROWN</t>
  </si>
  <si>
    <t>GMF00102.F005359.11166</t>
  </si>
  <si>
    <t>SUPER-STAR NAPPA UPPER NABUK STAR SUEDE TONGUE HEEL AND SPUR</t>
  </si>
  <si>
    <t>F005359</t>
  </si>
  <si>
    <t>11166</t>
  </si>
  <si>
    <t>WHITE/ICE/GREY</t>
  </si>
  <si>
    <t>GMF00117.F007571.11660</t>
  </si>
  <si>
    <t>BALLSTAR NAPPA UPPER TOE AND SPUR SUEDE STAR LEATHER HEEL</t>
  </si>
  <si>
    <t>F007571</t>
  </si>
  <si>
    <t>11660</t>
  </si>
  <si>
    <t>WHITE/BLUE/ICE</t>
  </si>
  <si>
    <t>GMF00117.F007573.35837</t>
  </si>
  <si>
    <t xml:space="preserve">BALLSTAR NAPPA UPPER TOE AND SPUR NYLON TONGUE LEATHER STAR LAMINATED </t>
  </si>
  <si>
    <t>F007573</t>
  </si>
  <si>
    <t>35837</t>
  </si>
  <si>
    <t>GREEN/WHITE/SILVER</t>
  </si>
  <si>
    <t>GMF00931.F007561.60100; GWF00931.F007561.60100</t>
  </si>
  <si>
    <t>SUPER STAR FORATED SUEDE UPPER  SUEDE STAR AND LIST</t>
  </si>
  <si>
    <t>F007561</t>
  </si>
  <si>
    <t>GMF00117.F007578.60336</t>
  </si>
  <si>
    <t>BALLSTAR SUEDE UPPER TOE TONGUE AND SPUR LEATHER STAR AND HEEL</t>
  </si>
  <si>
    <t>F007578</t>
  </si>
  <si>
    <t>60336</t>
  </si>
  <si>
    <t>GREY/BLACK</t>
  </si>
  <si>
    <t>GWF00915.F007308.15763</t>
  </si>
  <si>
    <t>BALLSTAR SUEDE UPPER LEATHER TOE STAR SPUR AND HEEL</t>
  </si>
  <si>
    <t>F007308</t>
  </si>
  <si>
    <t>15763</t>
  </si>
  <si>
    <t>SEEDPEARL/WHITE/CREAM/LATTE</t>
  </si>
  <si>
    <t>GWF00197.F003954.10100; GMF00197.F003954.10100</t>
  </si>
  <si>
    <t>PURE STAR BIO BASED UPPER</t>
  </si>
  <si>
    <t>F003954</t>
  </si>
  <si>
    <t>GMF00101.F000314.80185; GMF00101.F000314.80185</t>
  </si>
  <si>
    <t>SUPER-STAR LEATHER UPPER LAMINATED STAR METAL LETTERING</t>
  </si>
  <si>
    <t>F000314</t>
  </si>
  <si>
    <t>GMF00230.F002944.80203; GWF00230.F002944.80203</t>
  </si>
  <si>
    <t>SKY STAR NAPPA UPPER AND STAR</t>
  </si>
  <si>
    <t>F002944</t>
  </si>
  <si>
    <t>BLACK/WHITE</t>
  </si>
  <si>
    <t>GMF00230.F002190.10283; GWF00230.F002190.10283</t>
  </si>
  <si>
    <t>KY STAR NAPPA UPPER WITH SERIGRAPH LEATHER STAR AND ANKLE</t>
  </si>
  <si>
    <t>F002190</t>
  </si>
  <si>
    <t>GWF00101.F007201.50918</t>
  </si>
  <si>
    <t>SUPER STAR SUEDE UPPER AND TOE HF TONGUE GLITTER STAR LEATHER HEEL</t>
  </si>
  <si>
    <t>F007201</t>
  </si>
  <si>
    <t>NAVY BLUE/SILVER/LIGHT GRAY</t>
  </si>
  <si>
    <t>GWF00101.F007202.15751</t>
  </si>
  <si>
    <t xml:space="preserve">SUPER STAR SUEDE UPPER AND TOE HF TONGUE GLITTER STAR LEATHER HEEL </t>
  </si>
  <si>
    <t>F007202</t>
  </si>
  <si>
    <t>SEEDPEARL/ANTRACITE/CREAM</t>
  </si>
  <si>
    <t>GWF00101.F007203.40525</t>
  </si>
  <si>
    <t>F007203</t>
  </si>
  <si>
    <t>RED/BLACK/WHITE</t>
  </si>
  <si>
    <t>GWF00117.F007205.55657; GMF00117.F007205.55657</t>
  </si>
  <si>
    <t xml:space="preserve">BALL STAR NABUK UPPER TOE AND SPUR NYLON TONGUE LEATHER STAR AND HEEL </t>
  </si>
  <si>
    <t>F007205</t>
  </si>
  <si>
    <t>CHOCOLATE BROWN/WHITE/HONEY YELLOW</t>
  </si>
  <si>
    <t>GWF00117.F007207.50732</t>
  </si>
  <si>
    <t>F007207</t>
  </si>
  <si>
    <t>NAVY BLUE/WHITE</t>
  </si>
  <si>
    <t>PG47FP293</t>
  </si>
  <si>
    <t>GYF00496.F007745.15818</t>
  </si>
  <si>
    <t>MAY LEATHER UPPER EMBROIDERY STAR SUEDE HEEL</t>
  </si>
  <si>
    <t>F007745</t>
  </si>
  <si>
    <t>TAUPE/NAVY</t>
  </si>
  <si>
    <t xml:space="preserve"> F-CHEM-001 + F-SAFE+ QB/T 4331</t>
  </si>
  <si>
    <t>PG47FP294</t>
  </si>
  <si>
    <t>GYF00113.F007744.10449</t>
  </si>
  <si>
    <t>FRANCY CLASSIC LEATHER UPPER AND TONGUE GLITTER STAR</t>
  </si>
  <si>
    <t>F007744</t>
  </si>
  <si>
    <t>POTIC WHITE/SILVER</t>
  </si>
  <si>
    <t>CG47FP295</t>
  </si>
  <si>
    <t>TRUE STAR NYLON</t>
  </si>
  <si>
    <t>su scarpa sx: camera climatica 48h, test di flessione SATRA 40.000 cicli dopo camera climatica - scarpa dx: adesione fascia-tomaia e adesione battistrada tomaia e adesione fascia-battistrada</t>
  </si>
  <si>
    <t>CG47FP296</t>
  </si>
  <si>
    <t>Tomaia non tinta x F007721.25531</t>
  </si>
  <si>
    <t>Test metalli estraibili solo su fodera e su lacci (test da eseguire separatamente sulle due paia ricevute)</t>
  </si>
  <si>
    <t>SKY STAR NAPPA UPPER WITH SERIGRAPH LEATHER STAR AND ANKLE</t>
  </si>
  <si>
    <t>Q/GGLE-03 Fashion shoes</t>
  </si>
  <si>
    <t>PG47FP297</t>
  </si>
  <si>
    <t>GWF00116.F001046.70160</t>
  </si>
  <si>
    <t>SLIDE LAMINATED AND GLITTER UPPER SUEDE TOE LEATHER STAR</t>
  </si>
  <si>
    <t>F001046</t>
  </si>
  <si>
    <t>GWF00122.F001495.30242</t>
  </si>
  <si>
    <t>MID STAR GLITTER UPPER LEATHER STAR AND WAVE SUEDE SPUR</t>
  </si>
  <si>
    <t>F001495</t>
  </si>
  <si>
    <t>PG47FP298</t>
  </si>
  <si>
    <t>GMF00128.F000568.10100; GWF00128.F000568.10100</t>
  </si>
  <si>
    <t>STARDAN  LEATHER UPPER DISTRESSED</t>
  </si>
  <si>
    <t>F000568</t>
  </si>
  <si>
    <t>GWF00122.F001249.10238; GMF00122.F001249.10238</t>
  </si>
  <si>
    <t>MID STAR LEATHER UPPER STAR AND WAVE LAMINATED HEEL</t>
  </si>
  <si>
    <t>F001249</t>
  </si>
  <si>
    <t>GIF00534.F007129.11409</t>
  </si>
  <si>
    <t>BABY SCHOOL SET NAPPA UPPER STRIPES AND STAR LEATHER HEEL</t>
  </si>
  <si>
    <t>F007129</t>
  </si>
  <si>
    <t>WHITE/POWER BLUE</t>
  </si>
  <si>
    <t>GWF00101.F007738.50100</t>
  </si>
  <si>
    <t>SUPER STAR NABUK UPPER STAR AND HEEL DYED</t>
  </si>
  <si>
    <t>F007738</t>
  </si>
  <si>
    <t>GWF00910.F007282.70154</t>
  </si>
  <si>
    <t xml:space="preserve">FRANCY NYLON WITH EMBROIDERY PAILETTES UPPER </t>
  </si>
  <si>
    <t>F007282</t>
  </si>
  <si>
    <t>SILVER/GREY</t>
  </si>
  <si>
    <t>Scarpa Dx test di flessione, scarpa Sx incollaggio fascia-tomaia</t>
  </si>
  <si>
    <t>GJF00111.F007430.82978; GTF00111.F007430.82978; GYF00111.F007430.82978</t>
  </si>
  <si>
    <t>OLD SCHOOL LEATHER UPPER AND TOE SUEDE STAR AND HEEL</t>
  </si>
  <si>
    <t>F007430</t>
  </si>
  <si>
    <t>82978</t>
  </si>
  <si>
    <t>WHITE/PEACH/EGGNOG</t>
  </si>
  <si>
    <t>GTF00198.F007439.10283; GYF00198.F007439.10283; GJF00198.F007439.10283</t>
  </si>
  <si>
    <t>MAY SCHOOL LEATHER UPPER AND TOE GLITTER STAR AND HEEL</t>
  </si>
  <si>
    <t>F007439</t>
  </si>
  <si>
    <t>GJF00112.F007404.12265; GYF00112.F007404.12265; GTF00112.F007404.12265</t>
  </si>
  <si>
    <t>MAY LEATHER UPPER SUEDE TOE STAR AND HEEL</t>
  </si>
  <si>
    <t>F007404</t>
  </si>
  <si>
    <t>12265</t>
  </si>
  <si>
    <t>WHITE/NUT GREEN</t>
  </si>
  <si>
    <t>GYF00101.F007423.35930; GJF00101.F007423.35930</t>
  </si>
  <si>
    <t>SUPER STAR SUEDE UPPER LEATHER STAR AND HEEL</t>
  </si>
  <si>
    <t>F007423</t>
  </si>
  <si>
    <t>35930</t>
  </si>
  <si>
    <t>GREEN/LIGHT BLUE</t>
  </si>
  <si>
    <t>GTF00495.F007438.20255; GYF00495.F007438.20255; GJF00495.F007438.20255</t>
  </si>
  <si>
    <t>MAY WITH DOUBLE QUARTER AND TOE NABUK AND LEATHER UPPER NABUK STAR LEA</t>
  </si>
  <si>
    <t>F007438</t>
  </si>
  <si>
    <t>20255</t>
  </si>
  <si>
    <t>YELLOW/WHITE</t>
  </si>
  <si>
    <t>GYF00335.F007455.40399; GJF00335.F007455.40399</t>
  </si>
  <si>
    <t>RUNNING MARATHON NYLON UPPER AND TONGUE SUEDE TOE AND SPUR PRINTED STA</t>
  </si>
  <si>
    <t>F007455</t>
  </si>
  <si>
    <t>RED/SILVER</t>
  </si>
  <si>
    <t>GYF00926.F007448.11328; GTF00926.F007448.11328; GJF00926.F007448.11328</t>
  </si>
  <si>
    <t xml:space="preserve">BALLSTAR STRAP WITH PRINTED STAR NAPPA UPPER TOE STRAP AND SPUR SUEDE </t>
  </si>
  <si>
    <t>F007448</t>
  </si>
  <si>
    <t>11328</t>
  </si>
  <si>
    <t>WHITE/YELLOW/BLUETTE</t>
  </si>
  <si>
    <t>GIF00166.F007412.10356</t>
  </si>
  <si>
    <t>BABY SCHOOL NAPPA UPPER LEATHER STAR AND HEEL</t>
  </si>
  <si>
    <t>F007412</t>
  </si>
  <si>
    <t>10356</t>
  </si>
  <si>
    <t>WHITE/YELLOW</t>
  </si>
  <si>
    <t>GYF00114.F007580.25612; GJF00114.F007580.25612</t>
  </si>
  <si>
    <t>FRANCY PENSTAR PAILLETTES UPPER SUEDE STAR MATT LAMINATED LIST</t>
  </si>
  <si>
    <t>F007580</t>
  </si>
  <si>
    <t>25612</t>
  </si>
  <si>
    <t>PINK FLUO/ICE/SILVER</t>
  </si>
  <si>
    <t>GJF00926.F007445.11555; GTF00926.F007445.11555; GYF00926.F007445.11555</t>
  </si>
  <si>
    <t>BALLSTAR STRAP WITH PRINTED STAR NAPPA UPPER TOE AND SPUR SUEDE HEEL</t>
  </si>
  <si>
    <t>F007445</t>
  </si>
  <si>
    <t>11555</t>
  </si>
  <si>
    <t>WHITE/FUCSIA</t>
  </si>
  <si>
    <t>GYF00103.F007422.12267; GJF00103.F007422.12267</t>
  </si>
  <si>
    <t>SUPER-STAR DOUBLE QUARTER WITH LIST LEATHER AND SUEDE UPPER GLITTER ST</t>
  </si>
  <si>
    <t>F007422</t>
  </si>
  <si>
    <t>12267</t>
  </si>
  <si>
    <t>WHITE/GRAY/SILVER</t>
  </si>
  <si>
    <t>GJF00386.F003322.10357</t>
  </si>
  <si>
    <t>JUNE NAPPA UPPER SUEDE STAR AND HEEL</t>
  </si>
  <si>
    <t>F003322</t>
  </si>
  <si>
    <t>10357</t>
  </si>
  <si>
    <t>WHITE/DARK BLUE</t>
  </si>
  <si>
    <t>GYF00335.F007456.15260; GJF00335.F007456.15260</t>
  </si>
  <si>
    <t>F007456</t>
  </si>
  <si>
    <t>GJF00386.F007413.15775</t>
  </si>
  <si>
    <t>JUNE LAMINATED SUEDE UPPER LEATHER STAR AND HEEL</t>
  </si>
  <si>
    <t>F007413</t>
  </si>
  <si>
    <t>GYF00439.F007454.82479; GJF00439.F007454.82479</t>
  </si>
  <si>
    <t>BALLSTAR NAPPA UPPER TOE AND SPUR NABUK STAR LEATHER HEEL</t>
  </si>
  <si>
    <t>F007454</t>
  </si>
  <si>
    <t>GJF00112.F007450.45284; GYF00112.F007450.45284; GTF00112.F007450.45284</t>
  </si>
  <si>
    <t>MAY LAMINATED NAPPA UPPER AND TOE SUEDE STAR AND HEEL</t>
  </si>
  <si>
    <t>F007450</t>
  </si>
  <si>
    <t>45284</t>
  </si>
  <si>
    <t>LILLA</t>
  </si>
  <si>
    <t>GJF00114.F007581.65156; GYF00114.F007581.65156</t>
  </si>
  <si>
    <t>FRANCY PENSTAR PAILLETTES UPPER SUEDE STAR LEATHER LIST</t>
  </si>
  <si>
    <t>F007581</t>
  </si>
  <si>
    <t>65156</t>
  </si>
  <si>
    <t>GOLD/ICE/BLUETTE</t>
  </si>
  <si>
    <t>GYF00598.F007443.82479; GTF00598.F007443.82479; GJF00598.F007443.82479</t>
  </si>
  <si>
    <t>MAY SCHOOL WITH DOUBLE TOE LEATHER UPPER AND TOE EMBROIDERY STAR SUEDE</t>
  </si>
  <si>
    <t>F007443</t>
  </si>
  <si>
    <t>GJF00924.F007431.82979; GYF00924.F007431.82979; GTF00924.F007431.82979</t>
  </si>
  <si>
    <t>OLD SCHOOL LEATHER UPPER AND TOE LAMINATED STAR SUEDE PENSTAR HEEL AND</t>
  </si>
  <si>
    <t>F007431</t>
  </si>
  <si>
    <t>82979</t>
  </si>
  <si>
    <t>WHITE/ICE/SILVER/KENYA</t>
  </si>
  <si>
    <t>GWF00135.F007613.55150</t>
  </si>
  <si>
    <t>'70 WISH STAR LOW  SUEDE UPPER</t>
  </si>
  <si>
    <t>F007613</t>
  </si>
  <si>
    <t>55150</t>
  </si>
  <si>
    <t xml:space="preserve"> TAN</t>
  </si>
  <si>
    <t>CA' TREVES SRL</t>
  </si>
  <si>
    <t>GWF00797.F006290.90100</t>
  </si>
  <si>
    <t>WISH STAR LOW WITHOUT LEG EMBROIDERIES LEATHER UPPER</t>
  </si>
  <si>
    <t>F006290</t>
  </si>
  <si>
    <t>GWF00537.F004884.55310</t>
  </si>
  <si>
    <t>WISH STAR LOW SUEDE UPPER</t>
  </si>
  <si>
    <t>F004884</t>
  </si>
  <si>
    <t>55310</t>
  </si>
  <si>
    <t>COGNAC</t>
  </si>
  <si>
    <t>GWF00780.F006290.90100</t>
  </si>
  <si>
    <t>CALZATURIFICIO BUTTERO SRL</t>
  </si>
  <si>
    <t>GWF00545.F004488.90100; GMF00545.F004488.90100</t>
  </si>
  <si>
    <t>DEBBIE LEATHER UPPER</t>
  </si>
  <si>
    <t>F004488</t>
  </si>
  <si>
    <t>GWF00323.F003001.15335</t>
  </si>
  <si>
    <t>MARGARET LEOPARD HORSY UPPER</t>
  </si>
  <si>
    <t>F003001</t>
  </si>
  <si>
    <t>15335</t>
  </si>
  <si>
    <t>BEIGE/BEIGE BROWN LEO</t>
  </si>
  <si>
    <t>GWF00939.F007607.55356</t>
  </si>
  <si>
    <t>WISH STAR LOW WITH EMBROIDERIES LEATHER UPPER</t>
  </si>
  <si>
    <t>F007607</t>
  </si>
  <si>
    <t>GWF00540.F004898.90100; GMF00540.F004898.90100</t>
  </si>
  <si>
    <t>CHELSEA LEATHER UPPER</t>
  </si>
  <si>
    <t>F004898</t>
  </si>
  <si>
    <t>GWF00779.F006291.55390</t>
  </si>
  <si>
    <t>'70 WISH STAR  DISTRESSED BULL LEATHER UPPER</t>
  </si>
  <si>
    <t>F006291</t>
  </si>
  <si>
    <t>55390</t>
  </si>
  <si>
    <t>DARK BROWN/BEIGE</t>
  </si>
  <si>
    <t>GMF00153.F000503.90100</t>
  </si>
  <si>
    <t>BIKER LEATHER UPPER</t>
  </si>
  <si>
    <t>F000503</t>
  </si>
  <si>
    <t>GWF00545.F007615.55390; GMF00545.F007615.55390</t>
  </si>
  <si>
    <t>DEBBIE DISTRESSED LEATHER UPPER WITH REMOVABLE ACCESSORY</t>
  </si>
  <si>
    <t>F007615</t>
  </si>
  <si>
    <t>GWF00545.F007614.55356</t>
  </si>
  <si>
    <t>DEBBIE  SUEDE UPPER WITH REMOVABLE ACCESSORY</t>
  </si>
  <si>
    <t>F007614</t>
  </si>
  <si>
    <t>GWF00780.F007613.55150</t>
  </si>
  <si>
    <t>GWF00323.F003006.90100</t>
  </si>
  <si>
    <t>MARGARET RESINATED LEATHER UPPER</t>
  </si>
  <si>
    <t>F003006</t>
  </si>
  <si>
    <t>GWF00104.F007786.83188</t>
  </si>
  <si>
    <t>SUPER-STAR LEOPARD PONY AND SUEDE UPPER SUEDE SPURT STAR AND TOE</t>
  </si>
  <si>
    <t>F007786</t>
  </si>
  <si>
    <t>83188</t>
  </si>
  <si>
    <t>PONY MACULATED/BEIGE</t>
  </si>
  <si>
    <t>GWF00101.F007200.35923</t>
  </si>
  <si>
    <t>F007200</t>
  </si>
  <si>
    <t>35923</t>
  </si>
  <si>
    <t>DARK GREEN/PLATINUM/QUARRY</t>
  </si>
  <si>
    <t>GMF00101.F007522.12277; GWF00101.F007522.12277</t>
  </si>
  <si>
    <t>SUPER STAR LEATHER UPPER TOE AND TONGUE SUEDE STAR AND HEEL</t>
  </si>
  <si>
    <t>F007522</t>
  </si>
  <si>
    <t>12277</t>
  </si>
  <si>
    <t>WHITE/OCRA</t>
  </si>
  <si>
    <t>GMF00101.F007531.50937</t>
  </si>
  <si>
    <t>SUPER-STAR SUEDE UPPER AND TOE FOAM TONGUE LEATHER STAR LAMINATED HEEL</t>
  </si>
  <si>
    <t>F007531</t>
  </si>
  <si>
    <t>50937</t>
  </si>
  <si>
    <t>AVIATOR BLUE/CREAM/SILVER</t>
  </si>
  <si>
    <t xml:space="preserve">Cr VI tal quale su pelle stella </t>
  </si>
  <si>
    <t>GMF00884.F007462.90289; GWF00884.F007462.90289</t>
  </si>
  <si>
    <t>RUNNING DAD MESH AND LEATHER UPPER SUEDE STAR LEATHER TOE AND TONGUE</t>
  </si>
  <si>
    <t>F007462</t>
  </si>
  <si>
    <t>90289</t>
  </si>
  <si>
    <t>BLACK/DARK GREY</t>
  </si>
  <si>
    <t>GWF00101.F007524.15741</t>
  </si>
  <si>
    <t>SUPER STAR LEATHER UPPER GLITTER TOE AND TONGUE LEATHER HEEL LEOPARD H</t>
  </si>
  <si>
    <t>F007524</t>
  </si>
  <si>
    <t>15741</t>
  </si>
  <si>
    <t>LIGHT BEIGE/DARK RED</t>
  </si>
  <si>
    <t>GMF00804.F007324.12252</t>
  </si>
  <si>
    <t>BALL STAR LEATHER UPPER TOE STAR AND SPUR LAMINATED HEEL</t>
  </si>
  <si>
    <t>F007324</t>
  </si>
  <si>
    <t>12252</t>
  </si>
  <si>
    <t>OPTIC WHITE/BLUE/SILVER</t>
  </si>
  <si>
    <t>GWF00101.F007785.40439</t>
  </si>
  <si>
    <t>SUPER STAR VELVET UPPER TOE AND TONGUE SUEDE HEEL GLITTER LEATHER STAR</t>
  </si>
  <si>
    <t>F007785</t>
  </si>
  <si>
    <t>40439</t>
  </si>
  <si>
    <t>BORDEAUX/PLATINUM</t>
  </si>
  <si>
    <t>GMF00667.F007554.12200</t>
  </si>
  <si>
    <t>STARDAN NAPPA AND LETAHER UPPER LEATHER STAR AND HEEL</t>
  </si>
  <si>
    <t>F007554</t>
  </si>
  <si>
    <t>GWF00118.F007526.12278</t>
  </si>
  <si>
    <t>HI STAR LEATHER UPPER SUEDE TOE LAMINATED STAR GLITTER HEEL</t>
  </si>
  <si>
    <t>F007526</t>
  </si>
  <si>
    <t>12278</t>
  </si>
  <si>
    <t>WHITE/GREY/PURPLE/BROWN</t>
  </si>
  <si>
    <t>GWF00930.F007550.55377</t>
  </si>
  <si>
    <t>SUPER STAR SABOT SUEDE UPPER WITH STUDS NAPPA STAR</t>
  </si>
  <si>
    <t>F007550</t>
  </si>
  <si>
    <t>55377</t>
  </si>
  <si>
    <t>BROWN/WHITE</t>
  </si>
  <si>
    <t>GMF00929.F007552.55381</t>
  </si>
  <si>
    <t>SUPER STAR SUEDE UPPER WITH STUDS LEATHER STAR</t>
  </si>
  <si>
    <t>55381</t>
  </si>
  <si>
    <t>DARK BROWN</t>
  </si>
  <si>
    <t>GWF00101.F007547.55676</t>
  </si>
  <si>
    <t>SUPER STAR SUEDE UPPER STAR AND HEEL WITH FRINGE AND STUDS</t>
  </si>
  <si>
    <t>55676</t>
  </si>
  <si>
    <t>TABACCO/BROWN</t>
  </si>
  <si>
    <t>GWF00804.F007322.10100; GMF00804.F007322.10100</t>
  </si>
  <si>
    <t>BALL STAR LEATHER UPPER TOE STAR HEEL AND SPUR</t>
  </si>
  <si>
    <t>F007322</t>
  </si>
  <si>
    <t>FRANCY NYLON WITH EMBROIDERY PAILETTES UPPER LEATHER TONGUE LAMNATED T</t>
  </si>
  <si>
    <t>70154</t>
  </si>
  <si>
    <t>GMF00102.F007790.55100</t>
  </si>
  <si>
    <t>SUPER STAR LEATHER UPPER WITH STUDS SUEDE TOE TONGUE STAR HEEL AND SPU</t>
  </si>
  <si>
    <t>F007790</t>
  </si>
  <si>
    <t>55100</t>
  </si>
  <si>
    <t>BROWN</t>
  </si>
  <si>
    <t>GMF00101.F007508.82998</t>
  </si>
  <si>
    <t>SUPER STAR LEATHER UPPER TOE AND HEEL SUEDE STAR</t>
  </si>
  <si>
    <t>F007508</t>
  </si>
  <si>
    <t>82998</t>
  </si>
  <si>
    <t>WHITE/GREY/BROWN</t>
  </si>
  <si>
    <t>GWF00883.F007616.55150; GMF00883.F007616.55150</t>
  </si>
  <si>
    <t>CHARLIE NEW LEATHER UPPER</t>
  </si>
  <si>
    <t>F007616</t>
  </si>
  <si>
    <t>CALZATURIFICIO NAVAYOS SRL</t>
  </si>
  <si>
    <t>GWF00883.F007618.55381; GMF00883.F007618.55381</t>
  </si>
  <si>
    <t>BOAT MOCASSIN  WRINKLED LEATHER UPPER WITH ACCESSORIES</t>
  </si>
  <si>
    <t>F007618</t>
  </si>
  <si>
    <t>GWF00940.F007627.55390</t>
  </si>
  <si>
    <t>KURT CHUNKY SOLE DISTRESSED LEATHER UPPER WITH REMOVABLE ACCESSORY</t>
  </si>
  <si>
    <t>F007627</t>
  </si>
  <si>
    <t>GWF00863.F007628.55319</t>
  </si>
  <si>
    <t>PATTY ANKLE BOOTS SUEDE UPPER WITH ACCESSORIES</t>
  </si>
  <si>
    <t>F007628</t>
  </si>
  <si>
    <t>GWF00863.F007629.80203</t>
  </si>
  <si>
    <t>PATTY ANKLE BOOT ABRADED LEATHER UPPER WITH ACCESSORIES</t>
  </si>
  <si>
    <t>F007629</t>
  </si>
  <si>
    <t>80203</t>
  </si>
  <si>
    <t>GMF00868.F007622.55356; GWF00868.F007622.55356</t>
  </si>
  <si>
    <t>JERRY LOAFER NEW TONGUE SUEDE UPPER RUBBER SOLE</t>
  </si>
  <si>
    <t>F007622</t>
  </si>
  <si>
    <t>GWF00883.F007619.81487; GMF00883.F007619.81487</t>
  </si>
  <si>
    <t>BOAT MOCASSIN HORSY LEOPARD UPPER WITH ACCESSORIES</t>
  </si>
  <si>
    <t>F007619</t>
  </si>
  <si>
    <t>81487</t>
  </si>
  <si>
    <t>BEIGE BROWN BLACK LEO</t>
  </si>
  <si>
    <t>GWF00895.F007624.90100</t>
  </si>
  <si>
    <t>DEBBIE NEW LEATHER UPPER WITH STUDS</t>
  </si>
  <si>
    <t>F007624</t>
  </si>
  <si>
    <t>GWF00897.F007616.90100</t>
  </si>
  <si>
    <t>GMF00101.F007489.10502</t>
  </si>
  <si>
    <t>SUPER-STAR LEATHER UPPER SUEDE TOE TONGUE AND HEEL LAMINATED STAR</t>
  </si>
  <si>
    <t>F007489</t>
  </si>
  <si>
    <t>GWF00101.F007262.82940</t>
  </si>
  <si>
    <t>SUPER-STAR COW HORSY UPPER AND TOE MIRROR STAR LEATHER HEEL</t>
  </si>
  <si>
    <t>F007262</t>
  </si>
  <si>
    <t>82940</t>
  </si>
  <si>
    <t>WHITE BROWN COW/GOLD/MILK</t>
  </si>
  <si>
    <t>GMF00464.F007502.55674; GWF00464.F007502.55674</t>
  </si>
  <si>
    <t>SOUL-STAR SUEDE UPPER TOE TONGUE AND HEEL</t>
  </si>
  <si>
    <t>F007502</t>
  </si>
  <si>
    <t>55674</t>
  </si>
  <si>
    <t>COGNAC/OCRE</t>
  </si>
  <si>
    <t>GMF00117.F007496.50933</t>
  </si>
  <si>
    <t>BALLSTAR NABUK UPPER SUEDE TOE AND SPUR NYLON TONGUE LAMINATED STAR LE</t>
  </si>
  <si>
    <t>F007496</t>
  </si>
  <si>
    <t>50933</t>
  </si>
  <si>
    <t>DENIM BLUE/GREEN/BEIGE/PLATINUM/WHITE</t>
  </si>
  <si>
    <t>GMF00117.F007495.15778</t>
  </si>
  <si>
    <t>BALLSTAR SUEDE UPPER LEATHER TOE AND SPUR NYLON TONGUE PRINTED LEATHER</t>
  </si>
  <si>
    <t>F007495</t>
  </si>
  <si>
    <t>15778</t>
  </si>
  <si>
    <t>TAUPE/WHITE/YELLOW</t>
  </si>
  <si>
    <t>GMF00117.F007492.70332</t>
  </si>
  <si>
    <t>BALLSTAR SUEDE LEATHER UPPER TOE AND SPUR SUEDE STAR HORSY HEEL</t>
  </si>
  <si>
    <t>F007492</t>
  </si>
  <si>
    <t>70332</t>
  </si>
  <si>
    <t>SILVER/CREAM/LIGHT RED/LEO</t>
  </si>
  <si>
    <t>GWF00117.F007480.11858</t>
  </si>
  <si>
    <t>F007480</t>
  </si>
  <si>
    <t>11858</t>
  </si>
  <si>
    <t>WHITE/PINK/BEIGE</t>
  </si>
  <si>
    <t>GMF00464.F005049.11629</t>
  </si>
  <si>
    <t>SOUL-STAR NAPPA UPPER LEATHER HF TONGUE LEATHER HEEL</t>
  </si>
  <si>
    <t>F005049</t>
  </si>
  <si>
    <t>11629</t>
  </si>
  <si>
    <t>WHITE/MILK</t>
  </si>
  <si>
    <t>GMF00197.F007377.12200</t>
  </si>
  <si>
    <t>PURE STAR LEATHER UPPER AND STAR COCCO PRINTED HEEL</t>
  </si>
  <si>
    <t>F007377</t>
  </si>
  <si>
    <t>GMF00117.F007497.10502</t>
  </si>
  <si>
    <t>BALLSTAR NAPPA UPPER TOE AND SPUR LEATHER STAR AND HEEL</t>
  </si>
  <si>
    <t>F007497</t>
  </si>
  <si>
    <t>GMF00129.F003088.90184; GWF00129.F003088.90184</t>
  </si>
  <si>
    <t>V- STAR 2 CANVAS UPPER WITH EMBROIDERY RUBBER TOE  SUEDE STAR AND LIST</t>
  </si>
  <si>
    <t>F003088</t>
  </si>
  <si>
    <t>90184</t>
  </si>
  <si>
    <t>BLACK/ICE</t>
  </si>
  <si>
    <t>GMF00126.F007498.15259</t>
  </si>
  <si>
    <t>RUNNING SOLE NYLON AND NET UPPER NABUK TOE TONGUE AND SPUR LEATHER STA</t>
  </si>
  <si>
    <t>F007498</t>
  </si>
  <si>
    <t>GWF00464.F007488.45405</t>
  </si>
  <si>
    <t>SOUL-STAR SUEDE UPPER AND TOE LEATHER TONGUE AND HEEL</t>
  </si>
  <si>
    <t>F007488</t>
  </si>
  <si>
    <t>45405</t>
  </si>
  <si>
    <t>LILAC/WHITE</t>
  </si>
  <si>
    <t>GMF00771.F007355.50923</t>
  </si>
  <si>
    <t>BALLSTAR SUEDE UPPER TOE AND TONGUE LAMINATED STAR AND HEEL</t>
  </si>
  <si>
    <t>F007355</t>
  </si>
  <si>
    <t>50923</t>
  </si>
  <si>
    <t>BLUETTE/DARK BLUE/SILVER</t>
  </si>
  <si>
    <t>GMF00904.F007391.55357</t>
  </si>
  <si>
    <t>LEATHER UPPER TOE TONGUE AND HEEL WITH HF STAR</t>
  </si>
  <si>
    <t>F007391</t>
  </si>
  <si>
    <t>55357</t>
  </si>
  <si>
    <t>GWF00101.F007255.80100</t>
  </si>
  <si>
    <t>SUPER STAR SUEDE UPPER TOE AND TONGUE WITH CRYSTALS LEATHER STAR AND H</t>
  </si>
  <si>
    <t>F007255</t>
  </si>
  <si>
    <t>80100</t>
  </si>
  <si>
    <t>MULTICOLOR</t>
  </si>
  <si>
    <t>GWF00464.F007486.90100</t>
  </si>
  <si>
    <t>SOUL-STAR PAILLETTES UPPER NAPPA TONGUE SUEDE TOE AND HEEL</t>
  </si>
  <si>
    <t>F007486</t>
  </si>
  <si>
    <t>GMF00684.F007381.45377; GWF00684.F007381.45377</t>
  </si>
  <si>
    <t>RUNNING MARATHON NYLON UPPER SUEDE TOE AND SPUR NYLON TONGUE PRINTED S</t>
  </si>
  <si>
    <t>F007381</t>
  </si>
  <si>
    <t>45377</t>
  </si>
  <si>
    <t>VIOLET/WHITE/SILVER</t>
  </si>
  <si>
    <t>GWF00942.F007634.15798; GMF00942.F007634.15798</t>
  </si>
  <si>
    <t xml:space="preserve">SUPER STAR WITH FRONT MASK AND SPUR NET UPPER SUEDE TOE STAR HEEL AND </t>
  </si>
  <si>
    <t>F007634</t>
  </si>
  <si>
    <t>15798</t>
  </si>
  <si>
    <t>CREAM/LIGHT BEIGE</t>
  </si>
  <si>
    <t>GWF00101.F007346.12255</t>
  </si>
  <si>
    <t>SUPER STAR NAPPA UPPER SUEDE TOE TONGUE AND STAR CANVAS HEEL</t>
  </si>
  <si>
    <t>F007346</t>
  </si>
  <si>
    <t>12255</t>
  </si>
  <si>
    <t>WHITE/LIGHT BLUE/DARK BROWN</t>
  </si>
  <si>
    <t>GMF00464.F007538.15100</t>
  </si>
  <si>
    <t>SOUL-STAR NAPLAK UPPER SUEDE TOE TONGUE AND HEEL</t>
  </si>
  <si>
    <t>F007538</t>
  </si>
  <si>
    <t>15100</t>
  </si>
  <si>
    <t xml:space="preserve"> BEIGE</t>
  </si>
  <si>
    <t>GMF00464.F005055.90415; GWF00464.F005055.90415</t>
  </si>
  <si>
    <t>SOUL-STAR  VELVET UPPER SUEDE HF TONGUE LEATHER HEEL</t>
  </si>
  <si>
    <t>F005055</t>
  </si>
  <si>
    <t>90415</t>
  </si>
  <si>
    <t>BLACK/MILK</t>
  </si>
  <si>
    <t>GMF00197.F007376.35674</t>
  </si>
  <si>
    <t>PURE STAR SUEDE UPPER STAR AND HEEL</t>
  </si>
  <si>
    <t>F007376</t>
  </si>
  <si>
    <t>35674</t>
  </si>
  <si>
    <t>MILITARY GREEN</t>
  </si>
  <si>
    <t>GWF00117.F007476.40533</t>
  </si>
  <si>
    <t>BALLSTAR VELVET UPPER SUEDE TOE AND SPUR LAMINATED STAR AND HEEL</t>
  </si>
  <si>
    <t>F007476</t>
  </si>
  <si>
    <t>40533</t>
  </si>
  <si>
    <t>RUBY RED/SILVER</t>
  </si>
  <si>
    <t>GWF00904.F007248.10189</t>
  </si>
  <si>
    <t>SUPERSTAR STICH DOWN WITH LEATHER UPPER TOE TONGUE AND HEEL WITH HF ST</t>
  </si>
  <si>
    <t>F007248</t>
  </si>
  <si>
    <t>10189</t>
  </si>
  <si>
    <t>OFF WHITE</t>
  </si>
  <si>
    <t>GWF00905.F007257.90100</t>
  </si>
  <si>
    <t>BALLSTAR SUEDE UPPER WITH CRYSTAL NET SUEDE TOE TONGUE AND SPUR LEATHE</t>
  </si>
  <si>
    <t>F007257</t>
  </si>
  <si>
    <t>GMF00117.F007352.10356</t>
  </si>
  <si>
    <t>BALLSTAR NAPPA UPPER CRACK TOE AND SPUR LIZARD PRINTED STAR AND HEEL</t>
  </si>
  <si>
    <t>F007352</t>
  </si>
  <si>
    <t>GWF00117.F007307.12250</t>
  </si>
  <si>
    <t>BALLSTAR LEATHER UPPER HEEL AND SPUR NABUK TOE HORSY STAR</t>
  </si>
  <si>
    <t>F007307</t>
  </si>
  <si>
    <t>12250</t>
  </si>
  <si>
    <t>WHITE/BEIGE/ICE/WHITE BROWN COW/BROWN</t>
  </si>
  <si>
    <t>GMF00327.F007791.12200</t>
  </si>
  <si>
    <t>BALLSTAR NABUK AND LEATHER UPPER WITH STUDS LEATHER TOE HEEL AND SPUR</t>
  </si>
  <si>
    <t>F007791</t>
  </si>
  <si>
    <t>GWF00117.F007563.83103</t>
  </si>
  <si>
    <t>BALLSTAR LEATHER UPPER AND TOE SUEDE STAR HORSY COW PRINTED HEEL AND S</t>
  </si>
  <si>
    <t>F007563</t>
  </si>
  <si>
    <t>83103</t>
  </si>
  <si>
    <t>WHITE/EGGNOG/CARAMEL/WHITE BROWN COW</t>
  </si>
  <si>
    <t>GMF00117.F006215.60538</t>
  </si>
  <si>
    <t>BALLSTAR LEATHER TOE UPPER STAR AND SPUR NAPPA HEEL</t>
  </si>
  <si>
    <t>F006215</t>
  </si>
  <si>
    <t>60538</t>
  </si>
  <si>
    <t>DARK GRAY/SAND</t>
  </si>
  <si>
    <t>GMF00126.F007575.55677</t>
  </si>
  <si>
    <t>RUNNING SUEDE UPPER TOE HEEL AND SPUR NET VAMP LEATHER STAR</t>
  </si>
  <si>
    <t>F007575</t>
  </si>
  <si>
    <t>55677</t>
  </si>
  <si>
    <t>BROWN/BEIGE/BLACK/SEEDPEARL</t>
  </si>
  <si>
    <t>GWF00103.F007560.15110</t>
  </si>
  <si>
    <t>SUPER STAR SUEDE UPPER STAR AND HEEL WITH GLITTER PIPING</t>
  </si>
  <si>
    <t>F007560</t>
  </si>
  <si>
    <t>15110</t>
  </si>
  <si>
    <t xml:space="preserve"> EGGNOG</t>
  </si>
  <si>
    <t>GMF00103.F007325.35879</t>
  </si>
  <si>
    <t>SUPER STAR LEATHER UPPER TOE TONGUE STAR AND HEEL</t>
  </si>
  <si>
    <t>F007325</t>
  </si>
  <si>
    <t>35879</t>
  </si>
  <si>
    <t>GREEN/BLACK/WHITE</t>
  </si>
  <si>
    <t>GWF00333.F007536.12281</t>
  </si>
  <si>
    <t>STARDAN SUEDE AND LAMINATED LEATHER UPPER SUEDE STAR LAMINATED LEATHER</t>
  </si>
  <si>
    <t>F007536</t>
  </si>
  <si>
    <t>12281</t>
  </si>
  <si>
    <t>PLATINUM/MILK/BEIGE</t>
  </si>
  <si>
    <t>GWF00630.F007373.90100; GMF00630.F007373.90100</t>
  </si>
  <si>
    <t>FORTY TWO LEATHER UPPER AND SPUR SUEDE TOE RUBBER STAR GLITTER HEEL</t>
  </si>
  <si>
    <t>F007373</t>
  </si>
  <si>
    <t>RIVER GROUP SPA</t>
  </si>
  <si>
    <t>GWF00630.F007371.82954; GMF00630.F007371.82954</t>
  </si>
  <si>
    <t>FORTY TWO LEATHER SUEDE TOE AND SPUR RUBBER STAR LAMINATED HEEL</t>
  </si>
  <si>
    <t>F007371</t>
  </si>
  <si>
    <t>82954</t>
  </si>
  <si>
    <t>WHITE/OTTANIO/BLACK/MINERAL RED</t>
  </si>
  <si>
    <t>GWF00122.F007304.15762</t>
  </si>
  <si>
    <t>MID STAR SUEDE UPPER TOE HEEL AND SPUR COTTON WAVE WITH GLITTER PIPING</t>
  </si>
  <si>
    <t>F007304</t>
  </si>
  <si>
    <t>15762</t>
  </si>
  <si>
    <t>SEEDPEARL/EGGNOG/WHITE/PLATINUM</t>
  </si>
  <si>
    <t>GMF00101.F007529.60604</t>
  </si>
  <si>
    <t>SUPER-STAR COCCO PRINT UPPER AND TOE SUEDE STAR AND HEEL</t>
  </si>
  <si>
    <t>F007529</t>
  </si>
  <si>
    <t>GWF00922.F007383.25741; GMF00922.F007383.25741</t>
  </si>
  <si>
    <t xml:space="preserve">TRUE STAR UPPER SUEDE TOE AND TONGUE LEATHER STAR LAMINATED LEATHER HEEL </t>
  </si>
  <si>
    <t>F007383</t>
  </si>
  <si>
    <t>PINK/BEIGE/SILVER</t>
  </si>
  <si>
    <t>PACCHETTO TURCHIA</t>
  </si>
  <si>
    <t>Turchia</t>
  </si>
  <si>
    <t>super-star fascia e battistrada in TPU</t>
  </si>
  <si>
    <t>Shoes Project</t>
  </si>
  <si>
    <t>test incollaggio fascia-tomaia e battistrada-fascia</t>
  </si>
  <si>
    <t>Hi-star fascia e battistrada in TPU</t>
  </si>
  <si>
    <t>Callegari</t>
  </si>
  <si>
    <t>TRUE STAR  PELLE CAPRA NAPPA SNOOPY - nuovo incollaggio</t>
  </si>
  <si>
    <t>su scarpa sx: camera climatica 48h, test di flessione SATRA 40.000 cicli dopo camera climatica - scarpa dx: adesione fascia-tomaia,  adesione battistrada- tomaia , test adesione battistrada- fascia</t>
  </si>
  <si>
    <t>GMF00922.F007385.10834; GWF00922.F007385.10834</t>
  </si>
  <si>
    <t>TRUE STAR NAPPA UPPER TOE AND TONGUE LAMINATED STAR LEATHER HEEL</t>
  </si>
  <si>
    <t>F007385</t>
  </si>
  <si>
    <t>WHITE/GOLD/BEIGE</t>
  </si>
  <si>
    <t>GMF00922.F007393.55667; GWF00922.F007393.55667</t>
  </si>
  <si>
    <t>TRUE STAR SUEDE UPPER TOE AND TONGUE LEATHER UPPER LAMINATED NAPPA HEEL</t>
  </si>
  <si>
    <t>F007393</t>
  </si>
  <si>
    <t>BROWN/WHITE/PLATINUM</t>
  </si>
  <si>
    <t>fascia + battistrada TPU Stardan</t>
  </si>
  <si>
    <t>test incollaggio fascia-battistrada</t>
  </si>
  <si>
    <t xml:space="preserve">Carpanese </t>
  </si>
  <si>
    <t>Cr VI dopo invecchiamento e tal quale su stella (test da eseguire su tutte le paia separatamente)</t>
  </si>
  <si>
    <t xml:space="preserve">BALLSTAR SUEDE UPPER TOE TONGUE HEEL AND SPUR LEATHER STAR - RETEST SIRIO </t>
  </si>
  <si>
    <t>Conceria Opera</t>
  </si>
  <si>
    <t>Cr VI after aging e Tal quale su PEBO00726 PELLE CROSTA BOVINA SP 1.1-1.3 LIGHT GOLD col. 25351 ROSA BALLERINA di OPERA (testare tutte e tre le paia separatamente)</t>
  </si>
  <si>
    <t>GMF00117.F007363.60603</t>
  </si>
  <si>
    <t>BALLSTAR COCCO PRINTED NABUK UPPER SUEDE TOE STAR AND SPUR LAMINATED</t>
  </si>
  <si>
    <t>F007363</t>
  </si>
  <si>
    <t>CALZATURIFICIO ELKA</t>
  </si>
  <si>
    <t>GWF00832.F007591.15786</t>
  </si>
  <si>
    <t>BALLSTAR DOUBLE UPPER WITHOUT HEEL LEATHER AND SUEDE UPPER SUEDE TOE</t>
  </si>
  <si>
    <t>F007591</t>
  </si>
  <si>
    <t>GMF00683.F005459.90167</t>
  </si>
  <si>
    <t xml:space="preserve">RUNNING MARATHON NYLON UPPER NAPPA TOE AND SPUR PRINTED STAR LEATHER HEEL </t>
  </si>
  <si>
    <t>F005459</t>
  </si>
  <si>
    <t>BLACK/WHITE/BLACK</t>
  </si>
  <si>
    <t xml:space="preserve">BALLSTAR SABOT NAPPA UPPER SUEDE STAR </t>
  </si>
  <si>
    <t>GWF00327.F007309.45405</t>
  </si>
  <si>
    <t>BALLSTAR SUEDE AND LEATHER UPPER LEATHER STAR TOE AND SPUR SUEDE HEEL</t>
  </si>
  <si>
    <t>F007309</t>
  </si>
  <si>
    <t>MARATHON SPEED NEW</t>
  </si>
  <si>
    <t>Scarpa DX: Flex resistance SATRA 40.000 cucli + 40.000 cicli, Sscarpa Sn: Incollaggio suola-tomaia; test di peeling tomaia-suola in punta (metodo cinese)</t>
  </si>
  <si>
    <t>Sì</t>
  </si>
  <si>
    <t>BALLSTAR SUEDE UPPER TOE TONGUE HEEL AND SPUR LEATHER STAR - CON TRATTAMENTO SPRUZZATO DIRETTAMENTE SU CROSTA</t>
  </si>
  <si>
    <t xml:space="preserve">sulla DX campionare su gambetto e su punta separatamente e eseguire Cr VI tal quale e after aging su PEBO00726 PELLE CROSTA BOVINA SP 1.1-1.3 LIGHT GOLD col. 25351 ROSA BALLERINA di OPERA  camera climatica per valutare cambio colore </t>
  </si>
  <si>
    <t xml:space="preserve">BALLSTAR SUEDE UPPER TOE TONGUE HEEL AND SPUR LEATHER STAR - CON TRATTAMENTO SPRUZZATO INTERNAMENTE SU FODERA </t>
  </si>
  <si>
    <t xml:space="preserve">sulla SX campionare su gambetto e su punta separatamente e eseguire Cr VI tal quale e after aging su PEBO00726 PELLE CROSTA BOVINA SP 1.1-1.3 LIGHT GOLD col. 25351 ROSA BALLERINA di OPERA +  camera climatica per valutare cambio colore </t>
  </si>
  <si>
    <t>GWF00922.F007393.55667</t>
  </si>
  <si>
    <t>TRUE STAR PROVA INCOLLAGGIO CON MASTICE + VERNICE</t>
  </si>
  <si>
    <t>su scarpa sx: camera climatica 48h + adesione tomaia battistrada dopo camera climatica - scarpa dx: adesione battistrada tomaia---- (per i test di adesione campionare nella parte di flessione)</t>
  </si>
  <si>
    <t xml:space="preserve">  </t>
  </si>
  <si>
    <t>Material type</t>
  </si>
  <si>
    <t>Material type sub-category</t>
  </si>
  <si>
    <t>Leathers - Suede and nubuck</t>
  </si>
  <si>
    <t>Goat leather</t>
  </si>
  <si>
    <t>Sheep leather</t>
  </si>
  <si>
    <t>After Sales</t>
  </si>
  <si>
    <t>Leathers - Fur</t>
  </si>
  <si>
    <t>Lamb leather</t>
  </si>
  <si>
    <t>Inks, prints and coatings</t>
  </si>
  <si>
    <t>Fabrics - Natural textiles</t>
  </si>
  <si>
    <t>Sheep fur</t>
  </si>
  <si>
    <t>Paper and wood</t>
  </si>
  <si>
    <t>Cow fur</t>
  </si>
  <si>
    <t>Glass</t>
  </si>
  <si>
    <t>Fabrics - Coated textiles and glitter</t>
  </si>
  <si>
    <t>Cotton</t>
  </si>
  <si>
    <t>Textile accessories</t>
  </si>
  <si>
    <t>Polyammide</t>
  </si>
  <si>
    <t>Packaging</t>
  </si>
  <si>
    <t>Wool</t>
  </si>
  <si>
    <t>Polymeric materials - EVA</t>
  </si>
  <si>
    <t>Polyester</t>
  </si>
  <si>
    <t>Canvas</t>
  </si>
  <si>
    <t>Denim</t>
  </si>
  <si>
    <t>Acetate</t>
  </si>
  <si>
    <t>Polymeric materials - PE, PP, PET</t>
  </si>
  <si>
    <t>Synthetic fur</t>
  </si>
  <si>
    <t>Polymeric materials - Latex</t>
  </si>
  <si>
    <t>Acrylic</t>
  </si>
  <si>
    <t>Polymeric materials - Polyammide</t>
  </si>
  <si>
    <t>Synthetic base (only for coated textiles)</t>
  </si>
  <si>
    <t>Polymeric materials - Blown materials</t>
  </si>
  <si>
    <t>Natural base (only for coated textiles)</t>
  </si>
  <si>
    <t>Polymeric materials - Other polymers</t>
  </si>
  <si>
    <t>Other - Textile accessories - Laces</t>
  </si>
  <si>
    <t>Other - Textile accessories - Labels</t>
  </si>
  <si>
    <t>Other - Textile accessories - Other</t>
  </si>
  <si>
    <t>Packaging - Paper tissue, labels, hangtags, boxes, outer cartons, etc.</t>
  </si>
  <si>
    <t>Metal components</t>
  </si>
  <si>
    <t>NO CINA</t>
  </si>
  <si>
    <t>GWF00199.F001211.65120</t>
  </si>
  <si>
    <t>GMF00113.F007284.10502</t>
  </si>
  <si>
    <t>GMF00129.F007500.50934</t>
  </si>
  <si>
    <t>GJF00103.F007422.12267</t>
  </si>
  <si>
    <t>GJF00111.F007429.82977</t>
  </si>
  <si>
    <t>GYF00335.F007456.15260</t>
  </si>
  <si>
    <t>GMF00129.F007500.10607</t>
  </si>
  <si>
    <t>Part Code</t>
  </si>
  <si>
    <t>in azzuro schema Claudio</t>
  </si>
  <si>
    <t>Colour Code</t>
  </si>
  <si>
    <t>Description Code</t>
  </si>
  <si>
    <t>Launching</t>
  </si>
  <si>
    <t>GG Key</t>
  </si>
  <si>
    <t>Color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</si>
</sst>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sz val="11"/>
      <color rgb="FF242424"/>
      <name val="Aptos Narrow"/>
      <family val="2"/>
    </font>
    <font>
      <sz val="11"/>
      <color theme="1"/>
      <name val="Aptos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</font>
    <font>
      <sz val="11"/>
      <color rgb="FF000000"/>
      <name val="Calibri"/>
    </font>
    <font>
      <sz val="11"/>
      <color rgb="FF000000"/>
      <name val="Calibri"/>
      <charset val="1"/>
    </font>
    <font>
      <sz val="11"/>
      <color rgb="FF242424"/>
      <name val="Aptos Narrow"/>
      <charset val="1"/>
    </font>
    <font>
      <sz val="11"/>
      <color rgb="FF000000"/>
      <name val="Aptos Narrow"/>
    </font>
    <font>
      <sz val="11"/>
      <color rgb="FF000000"/>
      <name val="Aptos"/>
      <family val="2"/>
      <charset val="1"/>
    </font>
    <font>
      <sz val="11"/>
      <color theme="1"/>
      <name val="Golden Goose Sans Light"/>
      <charset val="1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C2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4" xfId="0" applyFont="1" applyBorder="1"/>
    <xf numFmtId="0" fontId="4" fillId="0" borderId="5" xfId="0" applyFont="1" applyBorder="1"/>
    <xf numFmtId="49" fontId="1" fillId="2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14" fontId="1" fillId="2" borderId="2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" fontId="0" fillId="0" borderId="0" xfId="0" applyNumberFormat="1"/>
    <xf numFmtId="0" fontId="1" fillId="0" borderId="0" xfId="0" applyFont="1"/>
    <xf numFmtId="0" fontId="10" fillId="0" borderId="4" xfId="0" applyFont="1" applyBorder="1"/>
    <xf numFmtId="0" fontId="0" fillId="0" borderId="0" xfId="0" applyAlignment="1">
      <alignment horizontal="right"/>
    </xf>
    <xf numFmtId="0" fontId="3" fillId="0" borderId="0" xfId="0" applyFont="1"/>
    <xf numFmtId="14" fontId="4" fillId="0" borderId="5" xfId="0" applyNumberFormat="1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wrapText="1"/>
    </xf>
    <xf numFmtId="0" fontId="3" fillId="0" borderId="6" xfId="0" applyFont="1" applyBorder="1"/>
    <xf numFmtId="0" fontId="13" fillId="0" borderId="0" xfId="0" applyFont="1"/>
    <xf numFmtId="0" fontId="14" fillId="0" borderId="0" xfId="0" applyFont="1"/>
    <xf numFmtId="0" fontId="9" fillId="3" borderId="0" xfId="0" applyFont="1" applyFill="1"/>
    <xf numFmtId="0" fontId="9" fillId="4" borderId="0" xfId="0" applyFont="1" applyFill="1"/>
    <xf numFmtId="0" fontId="4" fillId="0" borderId="5" xfId="0" applyFont="1" applyBorder="1" applyAlignment="1">
      <alignment horizontal="left" wrapText="1"/>
    </xf>
    <xf numFmtId="0" fontId="15" fillId="0" borderId="0" xfId="0" applyFont="1"/>
    <xf numFmtId="0" fontId="13" fillId="4" borderId="0" xfId="0" applyFont="1" applyFill="1"/>
    <xf numFmtId="0" fontId="1" fillId="5" borderId="7" xfId="0" applyFont="1" applyFill="1" applyBorder="1"/>
    <xf numFmtId="0" fontId="1" fillId="3" borderId="0" xfId="0" applyFont="1" applyFill="1"/>
    <xf numFmtId="0" fontId="0" fillId="3" borderId="0" xfId="0" applyFill="1"/>
    <xf numFmtId="49" fontId="0" fillId="3" borderId="0" xfId="0" applyNumberFormat="1" applyFill="1"/>
    <xf numFmtId="49" fontId="0" fillId="0" borderId="8" xfId="0" applyNumberFormat="1" applyBorder="1" applyAlignment="1">
      <alignment horizontal="center"/>
    </xf>
    <xf numFmtId="0" fontId="0" fillId="0" borderId="8" xfId="0" applyBorder="1"/>
    <xf numFmtId="0" fontId="16" fillId="0" borderId="5" xfId="0" applyFont="1" applyBorder="1" applyAlignment="1">
      <alignment wrapText="1"/>
    </xf>
    <xf numFmtId="0" fontId="16" fillId="0" borderId="5" xfId="0" applyFont="1" applyBorder="1"/>
    <xf numFmtId="14" fontId="16" fillId="0" borderId="5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11" fillId="0" borderId="0" xfId="0" applyFont="1" applyAlignment="1">
      <alignment wrapText="1"/>
    </xf>
    <xf numFmtId="0" fontId="0" fillId="6" borderId="0" xfId="0" applyFill="1"/>
    <xf numFmtId="0" fontId="0" fillId="6" borderId="0" xfId="0" applyFill="1" applyAlignment="1">
      <alignment horizontal="left" wrapText="1"/>
    </xf>
    <xf numFmtId="0" fontId="4" fillId="6" borderId="5" xfId="0" applyFont="1" applyFill="1" applyBorder="1" applyAlignment="1">
      <alignment wrapText="1"/>
    </xf>
    <xf numFmtId="0" fontId="4" fillId="6" borderId="0" xfId="0" applyFont="1" applyFill="1" applyBorder="1" applyAlignment="1">
      <alignment wrapText="1"/>
    </xf>
  </cellXfs>
  <cellStyles count="1">
    <cellStyle name="Normale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C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494</xdr:row>
      <xdr:rowOff>66675</xdr:rowOff>
    </xdr:from>
    <xdr:to>
      <xdr:col>4</xdr:col>
      <xdr:colOff>1752099</xdr:colOff>
      <xdr:row>523</xdr:row>
      <xdr:rowOff>65984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ED540-EA95-27AF-9D3B-F6B68E49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9210675"/>
          <a:ext cx="4009524" cy="55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451</xdr:row>
      <xdr:rowOff>114300</xdr:rowOff>
    </xdr:from>
    <xdr:to>
      <xdr:col>4</xdr:col>
      <xdr:colOff>1361562</xdr:colOff>
      <xdr:row>496</xdr:row>
      <xdr:rowOff>170371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B71CC3-9A58-7A9B-F58A-B2CEE60B8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1066800"/>
          <a:ext cx="4104762" cy="8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1297-1761-401D-83B7-A7746BF56BB4}">
  <sheetPr>
    <pageSetUpPr fitToPage="1"/>
  </sheetPr>
  <dimension ref="A1:AF246"/>
  <sheetViews>
    <sheetView workbookViewId="0">
      <pane ySplit="1" topLeftCell="A208" activePane="bottomLeft" state="frozen"/>
      <selection pane="bottomLeft" activeCell="D222" sqref="D222"/>
    </sheetView>
  </sheetViews>
  <sheetFormatPr defaultRowHeight="15"/>
  <cols>
    <col min="1" max="1" width="13.28515625" bestFit="1" customWidth="1"/>
    <col min="2" max="2" width="12.28515625" customWidth="1"/>
    <col min="3" max="3" width="28" customWidth="1"/>
    <col min="4" max="4" width="56.28515625" customWidth="1"/>
    <col min="5" max="5" width="21.7109375" bestFit="1" customWidth="1"/>
    <col min="6" max="6" width="92.42578125" bestFit="1" customWidth="1"/>
    <col min="7" max="7" width="12.28515625" customWidth="1"/>
    <col min="8" max="8" width="39.42578125" customWidth="1"/>
    <col min="9" max="9" width="26" customWidth="1"/>
    <col min="10" max="10" width="49.140625" customWidth="1"/>
    <col min="11" max="11" width="37" customWidth="1"/>
    <col min="12" max="12" width="15" customWidth="1"/>
    <col min="13" max="13" width="14.42578125" customWidth="1"/>
    <col min="14" max="14" width="96.42578125" customWidth="1"/>
    <col min="15" max="15" width="14" bestFit="1" customWidth="1"/>
    <col min="16" max="16" width="13" customWidth="1"/>
    <col min="17" max="17" width="18.5703125" bestFit="1" customWidth="1"/>
    <col min="18" max="19" width="18.5703125" customWidth="1"/>
    <col min="20" max="20" width="13.5703125" bestFit="1" customWidth="1"/>
    <col min="21" max="21" width="15.140625" bestFit="1" customWidth="1"/>
    <col min="22" max="22" width="15.140625" customWidth="1"/>
    <col min="23" max="23" width="20" customWidth="1"/>
    <col min="24" max="24" width="15.140625" customWidth="1"/>
    <col min="25" max="25" width="16.7109375" bestFit="1" customWidth="1"/>
    <col min="26" max="26" width="35.7109375" customWidth="1"/>
    <col min="27" max="27" width="14" bestFit="1" customWidth="1"/>
    <col min="28" max="28" width="15.28515625" bestFit="1" customWidth="1"/>
    <col min="29" max="29" width="20.5703125" bestFit="1" customWidth="1"/>
    <col min="30" max="30" width="22.85546875" bestFit="1" customWidth="1"/>
    <col min="31" max="31" width="14" bestFit="1" customWidth="1"/>
    <col min="32" max="32" width="15.28515625" bestFit="1" customWidth="1"/>
  </cols>
  <sheetData>
    <row r="1" spans="1:32" s="1" customFormat="1" ht="30">
      <c r="A1" s="6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4" t="s">
        <v>22</v>
      </c>
      <c r="X1" s="12" t="s">
        <v>23</v>
      </c>
      <c r="Y1" s="4" t="s">
        <v>24</v>
      </c>
      <c r="Z1" s="4" t="s">
        <v>25</v>
      </c>
      <c r="AA1" s="4" t="s">
        <v>14</v>
      </c>
      <c r="AB1" s="4" t="s">
        <v>20</v>
      </c>
      <c r="AC1" s="4" t="s">
        <v>26</v>
      </c>
      <c r="AD1" s="4" t="s">
        <v>27</v>
      </c>
      <c r="AE1" s="4" t="s">
        <v>14</v>
      </c>
      <c r="AF1" s="5" t="s">
        <v>20</v>
      </c>
    </row>
    <row r="2" spans="1:32">
      <c r="A2" s="10" t="str">
        <f>IF(B2="Prototipia","PR",IF(B2="Campionario","C",IF(B2="Produzione","P",IF(B2="After Sales","AS",""))))&amp;C2&amp;"FTW"&amp;IF(E2&lt;&gt;0,ROW()-1,"ERRORE")</f>
        <v>CG47FTW1</v>
      </c>
      <c r="B2" s="11" t="s">
        <v>28</v>
      </c>
      <c r="C2" s="11" t="s">
        <v>29</v>
      </c>
      <c r="D2" s="17"/>
      <c r="E2" s="17" t="s">
        <v>30</v>
      </c>
      <c r="F2" s="17" t="s">
        <v>31</v>
      </c>
      <c r="G2" s="17"/>
      <c r="H2" s="17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s="16" t="s">
        <v>38</v>
      </c>
      <c r="O2" s="11" t="s">
        <v>39</v>
      </c>
      <c r="P2" s="11"/>
      <c r="Q2" s="11"/>
      <c r="R2" s="16"/>
      <c r="S2" s="16"/>
      <c r="T2" s="16" t="s">
        <v>40</v>
      </c>
      <c r="U2" s="16"/>
      <c r="V2" s="16" t="s">
        <v>41</v>
      </c>
      <c r="W2" s="10"/>
      <c r="X2" s="10">
        <v>2439840</v>
      </c>
      <c r="Y2" s="10"/>
      <c r="Z2" s="10"/>
      <c r="AA2" s="10"/>
      <c r="AB2" s="10"/>
    </row>
    <row r="3" spans="1:32">
      <c r="A3" s="10" t="s">
        <v>42</v>
      </c>
      <c r="B3" s="10" t="s">
        <v>28</v>
      </c>
      <c r="C3" s="10" t="s">
        <v>29</v>
      </c>
      <c r="F3" s="18" t="s">
        <v>43</v>
      </c>
      <c r="L3" s="10" t="s">
        <v>44</v>
      </c>
      <c r="M3" s="10" t="s">
        <v>45</v>
      </c>
      <c r="N3" s="10" t="s">
        <v>46</v>
      </c>
      <c r="O3" s="10" t="s">
        <v>39</v>
      </c>
      <c r="P3" s="10"/>
      <c r="Q3" s="10"/>
      <c r="R3" s="10"/>
      <c r="S3" s="10"/>
      <c r="T3" s="10" t="s">
        <v>40</v>
      </c>
      <c r="U3" s="10"/>
      <c r="V3" s="10" t="s">
        <v>41</v>
      </c>
      <c r="X3">
        <v>2441890</v>
      </c>
    </row>
    <row r="4" spans="1:32">
      <c r="A4" s="10" t="s">
        <v>47</v>
      </c>
      <c r="B4" s="10" t="s">
        <v>28</v>
      </c>
      <c r="C4" s="10" t="s">
        <v>29</v>
      </c>
      <c r="F4" s="18" t="s">
        <v>48</v>
      </c>
      <c r="L4" s="10" t="s">
        <v>44</v>
      </c>
      <c r="M4" s="10" t="s">
        <v>45</v>
      </c>
      <c r="N4" s="10" t="s">
        <v>46</v>
      </c>
      <c r="O4" s="10" t="s">
        <v>39</v>
      </c>
      <c r="P4" s="10"/>
      <c r="Q4" s="10"/>
      <c r="R4" s="10"/>
      <c r="S4" s="10"/>
      <c r="T4" s="10" t="s">
        <v>40</v>
      </c>
      <c r="U4" s="10"/>
      <c r="V4" s="10" t="s">
        <v>41</v>
      </c>
      <c r="X4">
        <v>2441914</v>
      </c>
      <c r="Y4" t="s">
        <v>40</v>
      </c>
      <c r="Z4" s="10" t="s">
        <v>49</v>
      </c>
      <c r="AA4" t="s">
        <v>50</v>
      </c>
    </row>
    <row r="5" spans="1:32">
      <c r="A5" s="10" t="s">
        <v>51</v>
      </c>
      <c r="B5" s="10" t="s">
        <v>28</v>
      </c>
      <c r="C5" s="10" t="s">
        <v>29</v>
      </c>
      <c r="F5" s="18" t="s">
        <v>52</v>
      </c>
      <c r="L5" s="10" t="s">
        <v>44</v>
      </c>
      <c r="M5" s="10" t="s">
        <v>45</v>
      </c>
      <c r="N5" s="10" t="s">
        <v>46</v>
      </c>
      <c r="O5" s="10" t="s">
        <v>39</v>
      </c>
      <c r="P5" s="10"/>
      <c r="Q5" s="10"/>
      <c r="R5" s="10"/>
      <c r="S5" s="10"/>
      <c r="T5" s="10" t="s">
        <v>40</v>
      </c>
      <c r="U5" s="10"/>
      <c r="V5" s="10" t="s">
        <v>41</v>
      </c>
      <c r="X5">
        <v>2441915</v>
      </c>
    </row>
    <row r="6" spans="1:32">
      <c r="A6" s="10" t="s">
        <v>53</v>
      </c>
      <c r="B6" s="10" t="s">
        <v>28</v>
      </c>
      <c r="C6" s="10" t="s">
        <v>29</v>
      </c>
      <c r="F6" s="18" t="s">
        <v>54</v>
      </c>
      <c r="L6" s="10" t="s">
        <v>44</v>
      </c>
      <c r="M6" s="10" t="s">
        <v>45</v>
      </c>
      <c r="N6" s="10" t="s">
        <v>46</v>
      </c>
      <c r="O6" s="10" t="s">
        <v>39</v>
      </c>
      <c r="P6" s="10"/>
      <c r="Q6" s="10"/>
      <c r="R6" s="10"/>
      <c r="S6" s="10"/>
      <c r="T6" s="10" t="s">
        <v>40</v>
      </c>
      <c r="U6" s="10"/>
      <c r="V6" s="10" t="s">
        <v>41</v>
      </c>
      <c r="X6">
        <v>2441916</v>
      </c>
    </row>
    <row r="7" spans="1:32">
      <c r="A7" s="10" t="s">
        <v>55</v>
      </c>
      <c r="B7" s="11" t="s">
        <v>28</v>
      </c>
      <c r="C7" s="11" t="s">
        <v>29</v>
      </c>
      <c r="D7" s="17"/>
      <c r="E7" s="17"/>
      <c r="F7" s="17" t="s">
        <v>56</v>
      </c>
      <c r="G7" s="17"/>
      <c r="H7" s="17" t="s">
        <v>57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s="16" t="s">
        <v>58</v>
      </c>
      <c r="O7" s="11" t="s">
        <v>39</v>
      </c>
      <c r="P7" s="11"/>
      <c r="Q7" s="11"/>
      <c r="R7" s="16"/>
      <c r="S7" s="16"/>
      <c r="T7" s="16" t="s">
        <v>40</v>
      </c>
      <c r="V7" t="s">
        <v>41</v>
      </c>
      <c r="X7">
        <v>2442323</v>
      </c>
    </row>
    <row r="8" spans="1:32">
      <c r="A8" s="10" t="s">
        <v>59</v>
      </c>
      <c r="B8" s="11" t="s">
        <v>28</v>
      </c>
      <c r="C8" s="11" t="s">
        <v>29</v>
      </c>
      <c r="F8" t="s">
        <v>60</v>
      </c>
      <c r="H8" s="17"/>
      <c r="L8" s="10" t="s">
        <v>44</v>
      </c>
      <c r="M8" t="s">
        <v>37</v>
      </c>
      <c r="N8" t="s">
        <v>61</v>
      </c>
      <c r="O8" s="11" t="s">
        <v>39</v>
      </c>
      <c r="T8" s="16" t="s">
        <v>40</v>
      </c>
      <c r="V8" t="s">
        <v>41</v>
      </c>
    </row>
    <row r="9" spans="1:32">
      <c r="A9" s="10" t="s">
        <v>62</v>
      </c>
      <c r="B9" t="s">
        <v>63</v>
      </c>
      <c r="C9" s="11" t="s">
        <v>29</v>
      </c>
      <c r="F9" t="s">
        <v>64</v>
      </c>
      <c r="H9" t="s">
        <v>65</v>
      </c>
      <c r="I9" t="s">
        <v>33</v>
      </c>
      <c r="J9" t="s">
        <v>66</v>
      </c>
      <c r="L9" t="s">
        <v>36</v>
      </c>
      <c r="M9" t="s">
        <v>37</v>
      </c>
      <c r="N9" t="s">
        <v>67</v>
      </c>
      <c r="O9" t="s">
        <v>39</v>
      </c>
      <c r="T9" t="s">
        <v>40</v>
      </c>
      <c r="V9" t="s">
        <v>68</v>
      </c>
      <c r="X9">
        <v>2445124</v>
      </c>
    </row>
    <row r="10" spans="1:32">
      <c r="A10" s="10" t="s">
        <v>69</v>
      </c>
      <c r="B10" t="s">
        <v>63</v>
      </c>
      <c r="C10" s="11" t="s">
        <v>29</v>
      </c>
      <c r="F10" t="s">
        <v>70</v>
      </c>
      <c r="H10" t="s">
        <v>65</v>
      </c>
      <c r="I10" t="s">
        <v>33</v>
      </c>
      <c r="J10" t="s">
        <v>66</v>
      </c>
      <c r="L10" t="s">
        <v>36</v>
      </c>
      <c r="M10" t="s">
        <v>37</v>
      </c>
      <c r="N10" t="s">
        <v>67</v>
      </c>
      <c r="O10" t="s">
        <v>39</v>
      </c>
      <c r="T10" t="s">
        <v>40</v>
      </c>
      <c r="V10" t="s">
        <v>68</v>
      </c>
      <c r="X10">
        <v>2445128</v>
      </c>
    </row>
    <row r="11" spans="1:32">
      <c r="A11" s="10" t="s">
        <v>71</v>
      </c>
      <c r="B11" t="s">
        <v>63</v>
      </c>
      <c r="C11" s="11" t="s">
        <v>29</v>
      </c>
      <c r="F11" t="s">
        <v>72</v>
      </c>
      <c r="H11" t="s">
        <v>73</v>
      </c>
      <c r="I11" t="s">
        <v>33</v>
      </c>
      <c r="J11" t="s">
        <v>66</v>
      </c>
      <c r="L11" t="s">
        <v>36</v>
      </c>
      <c r="M11" t="s">
        <v>37</v>
      </c>
      <c r="N11" t="s">
        <v>67</v>
      </c>
      <c r="O11" t="s">
        <v>39</v>
      </c>
      <c r="T11" t="s">
        <v>40</v>
      </c>
      <c r="V11" t="s">
        <v>68</v>
      </c>
      <c r="X11">
        <v>2445129</v>
      </c>
    </row>
    <row r="12" spans="1:32">
      <c r="A12" s="10" t="s">
        <v>74</v>
      </c>
      <c r="B12" t="s">
        <v>63</v>
      </c>
      <c r="C12" s="11" t="s">
        <v>29</v>
      </c>
      <c r="F12" t="s">
        <v>75</v>
      </c>
      <c r="H12" t="s">
        <v>76</v>
      </c>
      <c r="I12" t="s">
        <v>33</v>
      </c>
      <c r="J12" t="s">
        <v>77</v>
      </c>
      <c r="L12" t="s">
        <v>44</v>
      </c>
      <c r="M12" t="s">
        <v>37</v>
      </c>
      <c r="N12" t="s">
        <v>78</v>
      </c>
      <c r="O12" t="s">
        <v>39</v>
      </c>
      <c r="T12" t="s">
        <v>40</v>
      </c>
      <c r="V12" t="s">
        <v>41</v>
      </c>
    </row>
    <row r="13" spans="1:32">
      <c r="A13" s="10" t="s">
        <v>79</v>
      </c>
      <c r="B13" t="s">
        <v>63</v>
      </c>
      <c r="C13" s="11" t="s">
        <v>29</v>
      </c>
      <c r="F13" t="s">
        <v>80</v>
      </c>
      <c r="N13" s="10" t="s">
        <v>81</v>
      </c>
      <c r="O13" t="s">
        <v>39</v>
      </c>
      <c r="T13" t="s">
        <v>40</v>
      </c>
      <c r="V13" t="s">
        <v>68</v>
      </c>
      <c r="X13">
        <v>2445530</v>
      </c>
    </row>
    <row r="14" spans="1:32">
      <c r="A14" s="10" t="s">
        <v>82</v>
      </c>
      <c r="B14" t="s">
        <v>63</v>
      </c>
      <c r="C14" s="11" t="s">
        <v>29</v>
      </c>
      <c r="F14" t="s">
        <v>83</v>
      </c>
      <c r="H14" t="s">
        <v>73</v>
      </c>
      <c r="N14" t="s">
        <v>84</v>
      </c>
      <c r="O14" t="s">
        <v>39</v>
      </c>
      <c r="T14" t="s">
        <v>40</v>
      </c>
      <c r="V14" t="s">
        <v>68</v>
      </c>
      <c r="X14">
        <v>2445533</v>
      </c>
    </row>
    <row r="15" spans="1:32">
      <c r="A15" s="10" t="s">
        <v>85</v>
      </c>
      <c r="B15" t="s">
        <v>63</v>
      </c>
      <c r="C15" s="11" t="s">
        <v>29</v>
      </c>
      <c r="F15" t="s">
        <v>83</v>
      </c>
      <c r="H15" t="s">
        <v>65</v>
      </c>
      <c r="N15" t="s">
        <v>84</v>
      </c>
      <c r="O15" t="s">
        <v>39</v>
      </c>
      <c r="T15" t="s">
        <v>40</v>
      </c>
      <c r="V15" t="s">
        <v>68</v>
      </c>
      <c r="X15">
        <v>2445535</v>
      </c>
    </row>
    <row r="16" spans="1:32">
      <c r="A16" s="10" t="s">
        <v>86</v>
      </c>
      <c r="B16" t="s">
        <v>28</v>
      </c>
      <c r="C16" t="s">
        <v>29</v>
      </c>
      <c r="E16" s="19" t="s">
        <v>87</v>
      </c>
      <c r="F16" t="s">
        <v>88</v>
      </c>
      <c r="H16" t="s">
        <v>89</v>
      </c>
      <c r="I16" t="s">
        <v>33</v>
      </c>
      <c r="J16" t="s">
        <v>34</v>
      </c>
      <c r="L16" t="s">
        <v>36</v>
      </c>
      <c r="M16" t="s">
        <v>37</v>
      </c>
      <c r="N16" s="16" t="s">
        <v>90</v>
      </c>
      <c r="O16" t="s">
        <v>39</v>
      </c>
      <c r="T16" t="s">
        <v>40</v>
      </c>
      <c r="V16" t="s">
        <v>68</v>
      </c>
      <c r="X16">
        <v>2446132</v>
      </c>
    </row>
    <row r="17" spans="1:27">
      <c r="A17" s="10" t="s">
        <v>91</v>
      </c>
      <c r="B17" t="s">
        <v>28</v>
      </c>
      <c r="C17" t="s">
        <v>29</v>
      </c>
      <c r="F17" t="s">
        <v>92</v>
      </c>
      <c r="I17" s="10" t="s">
        <v>33</v>
      </c>
      <c r="J17" s="10" t="s">
        <v>66</v>
      </c>
      <c r="L17" t="s">
        <v>36</v>
      </c>
      <c r="M17" t="s">
        <v>37</v>
      </c>
      <c r="N17" t="s">
        <v>93</v>
      </c>
      <c r="O17" t="s">
        <v>39</v>
      </c>
      <c r="T17" t="s">
        <v>40</v>
      </c>
      <c r="V17" t="s">
        <v>41</v>
      </c>
      <c r="X17">
        <v>2447372</v>
      </c>
    </row>
    <row r="18" spans="1:27">
      <c r="A18" s="10" t="s">
        <v>94</v>
      </c>
      <c r="B18" t="s">
        <v>28</v>
      </c>
      <c r="C18" t="s">
        <v>29</v>
      </c>
      <c r="F18" s="20" t="s">
        <v>95</v>
      </c>
      <c r="H18" t="s">
        <v>65</v>
      </c>
      <c r="I18" s="10" t="s">
        <v>33</v>
      </c>
      <c r="J18" s="10" t="s">
        <v>66</v>
      </c>
      <c r="L18" t="s">
        <v>36</v>
      </c>
      <c r="M18" t="s">
        <v>45</v>
      </c>
      <c r="N18" t="s">
        <v>96</v>
      </c>
      <c r="O18" t="s">
        <v>39</v>
      </c>
      <c r="T18" t="s">
        <v>40</v>
      </c>
      <c r="V18" t="s">
        <v>41</v>
      </c>
      <c r="X18">
        <v>2447496</v>
      </c>
      <c r="Y18" t="s">
        <v>40</v>
      </c>
      <c r="Z18" t="s">
        <v>97</v>
      </c>
      <c r="AA18" t="s">
        <v>39</v>
      </c>
    </row>
    <row r="19" spans="1:27">
      <c r="A19" s="24" t="s">
        <v>98</v>
      </c>
      <c r="B19" t="s">
        <v>28</v>
      </c>
      <c r="C19" t="s">
        <v>29</v>
      </c>
      <c r="F19" t="s">
        <v>99</v>
      </c>
      <c r="I19" t="s">
        <v>100</v>
      </c>
      <c r="L19" t="s">
        <v>44</v>
      </c>
      <c r="M19" t="s">
        <v>37</v>
      </c>
      <c r="N19" t="s">
        <v>101</v>
      </c>
      <c r="O19" t="s">
        <v>39</v>
      </c>
      <c r="T19" t="s">
        <v>40</v>
      </c>
      <c r="V19" t="s">
        <v>41</v>
      </c>
      <c r="X19">
        <v>2447335</v>
      </c>
    </row>
    <row r="20" spans="1:27">
      <c r="A20" s="10" t="s">
        <v>102</v>
      </c>
      <c r="B20" t="s">
        <v>28</v>
      </c>
      <c r="C20" t="s">
        <v>29</v>
      </c>
      <c r="F20" t="s">
        <v>103</v>
      </c>
      <c r="I20" t="s">
        <v>33</v>
      </c>
      <c r="J20" t="s">
        <v>34</v>
      </c>
      <c r="L20" t="s">
        <v>36</v>
      </c>
      <c r="M20" t="s">
        <v>37</v>
      </c>
      <c r="N20" s="16" t="s">
        <v>104</v>
      </c>
      <c r="O20" t="s">
        <v>39</v>
      </c>
      <c r="T20" t="s">
        <v>40</v>
      </c>
      <c r="V20" t="s">
        <v>41</v>
      </c>
      <c r="X20">
        <v>2448130</v>
      </c>
    </row>
    <row r="21" spans="1:27">
      <c r="A21" s="10" t="s">
        <v>105</v>
      </c>
      <c r="B21" t="s">
        <v>28</v>
      </c>
      <c r="C21" t="s">
        <v>29</v>
      </c>
      <c r="E21" t="s">
        <v>106</v>
      </c>
      <c r="F21" s="19" t="s">
        <v>107</v>
      </c>
      <c r="I21" s="10" t="s">
        <v>108</v>
      </c>
      <c r="J21" s="10" t="s">
        <v>35</v>
      </c>
      <c r="K21" s="10"/>
      <c r="L21" s="10" t="s">
        <v>44</v>
      </c>
      <c r="M21" s="10" t="s">
        <v>37</v>
      </c>
      <c r="N21" s="10" t="s">
        <v>109</v>
      </c>
      <c r="O21" s="10" t="s">
        <v>39</v>
      </c>
      <c r="Q21" t="s">
        <v>110</v>
      </c>
      <c r="T21" t="s">
        <v>40</v>
      </c>
      <c r="V21" t="s">
        <v>41</v>
      </c>
      <c r="X21">
        <v>2448192</v>
      </c>
      <c r="Y21" t="s">
        <v>40</v>
      </c>
      <c r="Z21" t="s">
        <v>111</v>
      </c>
    </row>
    <row r="22" spans="1:27">
      <c r="A22" s="10" t="s">
        <v>112</v>
      </c>
      <c r="B22" t="s">
        <v>28</v>
      </c>
      <c r="C22" t="s">
        <v>29</v>
      </c>
      <c r="F22" t="s">
        <v>113</v>
      </c>
      <c r="L22" s="10" t="s">
        <v>44</v>
      </c>
      <c r="M22" s="10" t="s">
        <v>37</v>
      </c>
      <c r="N22" t="s">
        <v>114</v>
      </c>
      <c r="O22" s="10" t="s">
        <v>39</v>
      </c>
      <c r="T22" t="s">
        <v>40</v>
      </c>
      <c r="V22" t="s">
        <v>41</v>
      </c>
      <c r="X22">
        <v>2448120</v>
      </c>
      <c r="Y22" t="s">
        <v>40</v>
      </c>
      <c r="Z22" t="s">
        <v>115</v>
      </c>
    </row>
    <row r="23" spans="1:27">
      <c r="A23" s="10" t="s">
        <v>116</v>
      </c>
      <c r="B23" t="s">
        <v>28</v>
      </c>
      <c r="C23" t="s">
        <v>29</v>
      </c>
      <c r="F23" t="s">
        <v>117</v>
      </c>
      <c r="I23" t="s">
        <v>33</v>
      </c>
      <c r="N23" t="s">
        <v>118</v>
      </c>
      <c r="O23" t="s">
        <v>39</v>
      </c>
      <c r="T23" t="s">
        <v>40</v>
      </c>
      <c r="V23" t="s">
        <v>68</v>
      </c>
      <c r="X23">
        <v>2448138</v>
      </c>
    </row>
    <row r="24" spans="1:27">
      <c r="A24" s="10" t="s">
        <v>119</v>
      </c>
      <c r="B24" t="s">
        <v>28</v>
      </c>
      <c r="C24" t="s">
        <v>29</v>
      </c>
      <c r="F24" t="s">
        <v>120</v>
      </c>
      <c r="I24" t="s">
        <v>33</v>
      </c>
      <c r="N24" t="s">
        <v>118</v>
      </c>
      <c r="O24" t="s">
        <v>39</v>
      </c>
      <c r="T24" t="s">
        <v>40</v>
      </c>
      <c r="V24" t="s">
        <v>68</v>
      </c>
      <c r="X24">
        <v>2448142</v>
      </c>
    </row>
    <row r="25" spans="1:27">
      <c r="A25" s="10" t="s">
        <v>121</v>
      </c>
      <c r="B25" t="s">
        <v>28</v>
      </c>
      <c r="C25" t="s">
        <v>29</v>
      </c>
      <c r="F25" t="s">
        <v>122</v>
      </c>
      <c r="I25" t="s">
        <v>33</v>
      </c>
      <c r="N25" t="s">
        <v>118</v>
      </c>
      <c r="O25" t="s">
        <v>39</v>
      </c>
      <c r="T25" t="s">
        <v>40</v>
      </c>
      <c r="V25" t="s">
        <v>68</v>
      </c>
    </row>
    <row r="26" spans="1:27">
      <c r="A26" s="10" t="s">
        <v>123</v>
      </c>
      <c r="B26" t="s">
        <v>28</v>
      </c>
      <c r="C26" t="s">
        <v>29</v>
      </c>
      <c r="F26" t="s">
        <v>124</v>
      </c>
      <c r="I26" t="s">
        <v>33</v>
      </c>
      <c r="N26" t="s">
        <v>67</v>
      </c>
      <c r="O26" t="s">
        <v>39</v>
      </c>
      <c r="T26" t="s">
        <v>40</v>
      </c>
      <c r="V26" t="s">
        <v>68</v>
      </c>
    </row>
    <row r="27" spans="1:27">
      <c r="A27" s="10" t="s">
        <v>125</v>
      </c>
      <c r="B27" t="s">
        <v>28</v>
      </c>
      <c r="C27" t="s">
        <v>29</v>
      </c>
      <c r="F27" t="s">
        <v>126</v>
      </c>
      <c r="I27" t="s">
        <v>33</v>
      </c>
      <c r="N27" t="s">
        <v>127</v>
      </c>
      <c r="O27" t="s">
        <v>39</v>
      </c>
      <c r="T27" t="s">
        <v>40</v>
      </c>
      <c r="V27" t="s">
        <v>68</v>
      </c>
      <c r="X27">
        <v>2448689</v>
      </c>
    </row>
    <row r="28" spans="1:27">
      <c r="A28" s="10" t="s">
        <v>128</v>
      </c>
      <c r="B28" t="s">
        <v>28</v>
      </c>
      <c r="C28" t="s">
        <v>29</v>
      </c>
      <c r="F28" t="s">
        <v>129</v>
      </c>
      <c r="I28" t="s">
        <v>33</v>
      </c>
      <c r="N28" t="s">
        <v>127</v>
      </c>
      <c r="O28" t="s">
        <v>39</v>
      </c>
      <c r="T28" t="s">
        <v>40</v>
      </c>
      <c r="V28" t="s">
        <v>68</v>
      </c>
      <c r="X28">
        <v>2449536</v>
      </c>
    </row>
    <row r="29" spans="1:27">
      <c r="A29" s="10" t="s">
        <v>130</v>
      </c>
      <c r="B29" t="s">
        <v>28</v>
      </c>
      <c r="C29" t="s">
        <v>29</v>
      </c>
      <c r="F29" t="s">
        <v>131</v>
      </c>
      <c r="I29" t="s">
        <v>33</v>
      </c>
      <c r="J29" t="s">
        <v>34</v>
      </c>
      <c r="L29" t="s">
        <v>132</v>
      </c>
      <c r="M29" t="s">
        <v>37</v>
      </c>
      <c r="N29" s="10" t="s">
        <v>81</v>
      </c>
      <c r="O29" t="s">
        <v>39</v>
      </c>
      <c r="T29" t="s">
        <v>40</v>
      </c>
      <c r="V29" t="s">
        <v>68</v>
      </c>
      <c r="X29">
        <v>2451205</v>
      </c>
    </row>
    <row r="30" spans="1:27">
      <c r="A30" s="10" t="s">
        <v>133</v>
      </c>
      <c r="B30" t="s">
        <v>28</v>
      </c>
      <c r="C30" t="s">
        <v>29</v>
      </c>
      <c r="F30" t="s">
        <v>134</v>
      </c>
      <c r="H30" s="17" t="s">
        <v>32</v>
      </c>
      <c r="I30" t="s">
        <v>33</v>
      </c>
      <c r="J30" t="s">
        <v>34</v>
      </c>
      <c r="L30" t="s">
        <v>36</v>
      </c>
      <c r="M30" t="s">
        <v>37</v>
      </c>
      <c r="N30" s="16" t="s">
        <v>38</v>
      </c>
      <c r="O30" t="s">
        <v>39</v>
      </c>
      <c r="T30" t="s">
        <v>40</v>
      </c>
      <c r="V30" t="s">
        <v>41</v>
      </c>
      <c r="X30">
        <v>2451700</v>
      </c>
    </row>
    <row r="31" spans="1:27">
      <c r="A31" s="10" t="s">
        <v>135</v>
      </c>
      <c r="B31" t="s">
        <v>28</v>
      </c>
      <c r="C31" t="s">
        <v>29</v>
      </c>
      <c r="F31" t="s">
        <v>136</v>
      </c>
      <c r="H31" t="s">
        <v>73</v>
      </c>
      <c r="I31" t="s">
        <v>137</v>
      </c>
      <c r="J31" t="s">
        <v>138</v>
      </c>
      <c r="L31" t="s">
        <v>132</v>
      </c>
      <c r="M31" t="s">
        <v>37</v>
      </c>
      <c r="N31" t="s">
        <v>139</v>
      </c>
      <c r="O31" t="s">
        <v>39</v>
      </c>
      <c r="T31" t="s">
        <v>40</v>
      </c>
      <c r="V31" t="s">
        <v>68</v>
      </c>
      <c r="X31">
        <v>2452703</v>
      </c>
    </row>
    <row r="32" spans="1:27">
      <c r="A32" s="10" t="s">
        <v>140</v>
      </c>
      <c r="B32" t="s">
        <v>28</v>
      </c>
      <c r="C32" t="s">
        <v>29</v>
      </c>
      <c r="F32" t="s">
        <v>141</v>
      </c>
      <c r="H32" t="s">
        <v>142</v>
      </c>
      <c r="I32" t="s">
        <v>108</v>
      </c>
      <c r="L32" t="s">
        <v>44</v>
      </c>
      <c r="M32" t="s">
        <v>37</v>
      </c>
      <c r="N32" s="10" t="s">
        <v>143</v>
      </c>
      <c r="O32" t="s">
        <v>39</v>
      </c>
      <c r="T32" t="s">
        <v>40</v>
      </c>
      <c r="V32" t="s">
        <v>68</v>
      </c>
      <c r="X32">
        <v>2453380</v>
      </c>
    </row>
    <row r="33" spans="1:24">
      <c r="A33" s="10" t="s">
        <v>144</v>
      </c>
      <c r="B33" t="s">
        <v>28</v>
      </c>
      <c r="C33" t="s">
        <v>29</v>
      </c>
      <c r="F33" t="s">
        <v>145</v>
      </c>
      <c r="H33" t="s">
        <v>146</v>
      </c>
      <c r="I33" t="s">
        <v>108</v>
      </c>
      <c r="L33" t="s">
        <v>44</v>
      </c>
      <c r="M33" t="s">
        <v>37</v>
      </c>
      <c r="N33" t="s">
        <v>109</v>
      </c>
      <c r="O33" t="s">
        <v>39</v>
      </c>
      <c r="Q33" t="s">
        <v>147</v>
      </c>
      <c r="T33" t="s">
        <v>40</v>
      </c>
      <c r="V33" t="s">
        <v>68</v>
      </c>
      <c r="X33">
        <v>2453744</v>
      </c>
    </row>
    <row r="34" spans="1:24">
      <c r="A34" s="10" t="s">
        <v>148</v>
      </c>
      <c r="B34" t="s">
        <v>28</v>
      </c>
      <c r="C34" t="s">
        <v>29</v>
      </c>
      <c r="F34" t="s">
        <v>149</v>
      </c>
      <c r="H34" t="s">
        <v>150</v>
      </c>
      <c r="I34" t="s">
        <v>33</v>
      </c>
      <c r="M34" t="s">
        <v>37</v>
      </c>
      <c r="N34" t="s">
        <v>151</v>
      </c>
      <c r="O34" t="s">
        <v>39</v>
      </c>
      <c r="T34" t="s">
        <v>40</v>
      </c>
      <c r="V34" t="s">
        <v>41</v>
      </c>
      <c r="X34">
        <v>2453740</v>
      </c>
    </row>
    <row r="35" spans="1:24">
      <c r="A35" s="10" t="s">
        <v>152</v>
      </c>
      <c r="B35" s="21" t="s">
        <v>153</v>
      </c>
      <c r="C35" s="21" t="s">
        <v>29</v>
      </c>
      <c r="D35" s="21" t="s">
        <v>154</v>
      </c>
      <c r="E35" s="21" t="s">
        <v>155</v>
      </c>
      <c r="F35" s="21" t="s">
        <v>156</v>
      </c>
      <c r="G35" s="21">
        <v>65113</v>
      </c>
      <c r="H35" s="21" t="s">
        <v>157</v>
      </c>
      <c r="I35" s="21" t="s">
        <v>33</v>
      </c>
      <c r="K35" s="21"/>
      <c r="L35" s="21" t="s">
        <v>44</v>
      </c>
      <c r="M35" s="21" t="s">
        <v>37</v>
      </c>
      <c r="N35" s="21" t="s">
        <v>158</v>
      </c>
      <c r="O35" t="s">
        <v>39</v>
      </c>
      <c r="P35" s="21"/>
      <c r="Q35" s="21" t="s">
        <v>159</v>
      </c>
      <c r="T35" t="s">
        <v>40</v>
      </c>
      <c r="V35" t="s">
        <v>68</v>
      </c>
      <c r="X35">
        <v>2457001</v>
      </c>
    </row>
    <row r="36" spans="1:24">
      <c r="A36" s="10" t="s">
        <v>160</v>
      </c>
      <c r="B36" s="21" t="s">
        <v>153</v>
      </c>
      <c r="C36" s="21" t="s">
        <v>29</v>
      </c>
      <c r="D36" s="21" t="s">
        <v>161</v>
      </c>
      <c r="E36" s="21" t="s">
        <v>162</v>
      </c>
      <c r="F36" s="21" t="s">
        <v>163</v>
      </c>
      <c r="G36" s="21">
        <v>10150</v>
      </c>
      <c r="H36" s="21" t="s">
        <v>164</v>
      </c>
      <c r="I36" s="21" t="s">
        <v>33</v>
      </c>
      <c r="J36" t="s">
        <v>34</v>
      </c>
      <c r="K36" s="21"/>
      <c r="L36" s="21" t="s">
        <v>44</v>
      </c>
      <c r="M36" s="21" t="s">
        <v>37</v>
      </c>
      <c r="N36" s="21" t="s">
        <v>158</v>
      </c>
      <c r="O36" t="s">
        <v>39</v>
      </c>
      <c r="P36" s="21"/>
      <c r="Q36" s="21" t="s">
        <v>159</v>
      </c>
      <c r="T36" t="s">
        <v>40</v>
      </c>
      <c r="V36" t="s">
        <v>68</v>
      </c>
      <c r="X36">
        <v>2457577</v>
      </c>
    </row>
    <row r="37" spans="1:24">
      <c r="A37" s="10" t="s">
        <v>165</v>
      </c>
      <c r="B37" s="21" t="s">
        <v>153</v>
      </c>
      <c r="C37" s="21" t="s">
        <v>29</v>
      </c>
      <c r="D37" s="21" t="s">
        <v>166</v>
      </c>
      <c r="E37" s="21" t="s">
        <v>162</v>
      </c>
      <c r="F37" s="21" t="s">
        <v>163</v>
      </c>
      <c r="G37" s="21">
        <v>15215</v>
      </c>
      <c r="H37" s="21" t="s">
        <v>167</v>
      </c>
      <c r="I37" s="21" t="s">
        <v>33</v>
      </c>
      <c r="J37" t="s">
        <v>34</v>
      </c>
      <c r="K37" s="21"/>
      <c r="L37" s="21" t="s">
        <v>44</v>
      </c>
      <c r="M37" s="21" t="s">
        <v>37</v>
      </c>
      <c r="N37" s="24" t="s">
        <v>168</v>
      </c>
      <c r="O37" t="s">
        <v>39</v>
      </c>
      <c r="P37" s="21"/>
      <c r="Q37" s="21" t="s">
        <v>159</v>
      </c>
      <c r="T37" t="s">
        <v>40</v>
      </c>
      <c r="V37" t="s">
        <v>68</v>
      </c>
      <c r="X37">
        <v>2457589</v>
      </c>
    </row>
    <row r="38" spans="1:24">
      <c r="A38" s="10" t="s">
        <v>169</v>
      </c>
      <c r="B38" s="21" t="s">
        <v>153</v>
      </c>
      <c r="C38" s="21" t="s">
        <v>29</v>
      </c>
      <c r="D38" s="21" t="s">
        <v>170</v>
      </c>
      <c r="E38" s="21" t="s">
        <v>162</v>
      </c>
      <c r="F38" s="21" t="s">
        <v>163</v>
      </c>
      <c r="G38" s="21">
        <v>15246</v>
      </c>
      <c r="H38" s="21" t="s">
        <v>171</v>
      </c>
      <c r="I38" s="21" t="s">
        <v>33</v>
      </c>
      <c r="J38" t="s">
        <v>34</v>
      </c>
      <c r="K38" s="21"/>
      <c r="L38" s="21" t="s">
        <v>44</v>
      </c>
      <c r="M38" s="21" t="s">
        <v>37</v>
      </c>
      <c r="N38" s="21" t="s">
        <v>158</v>
      </c>
      <c r="O38" t="s">
        <v>39</v>
      </c>
      <c r="P38" s="21"/>
      <c r="Q38" s="21" t="s">
        <v>159</v>
      </c>
      <c r="T38" t="s">
        <v>40</v>
      </c>
      <c r="V38" t="s">
        <v>68</v>
      </c>
      <c r="X38">
        <v>2457592</v>
      </c>
    </row>
    <row r="39" spans="1:24">
      <c r="A39" s="10" t="s">
        <v>172</v>
      </c>
      <c r="B39" s="21" t="s">
        <v>153</v>
      </c>
      <c r="C39" s="21" t="s">
        <v>29</v>
      </c>
      <c r="D39" s="21" t="s">
        <v>173</v>
      </c>
      <c r="E39" s="21" t="s">
        <v>162</v>
      </c>
      <c r="F39" s="21" t="s">
        <v>163</v>
      </c>
      <c r="G39" s="21">
        <v>15309</v>
      </c>
      <c r="H39" s="21" t="s">
        <v>174</v>
      </c>
      <c r="I39" s="21" t="s">
        <v>33</v>
      </c>
      <c r="J39" t="s">
        <v>34</v>
      </c>
      <c r="K39" s="21"/>
      <c r="L39" s="21" t="s">
        <v>44</v>
      </c>
      <c r="M39" s="21" t="s">
        <v>37</v>
      </c>
      <c r="N39" s="21" t="s">
        <v>158</v>
      </c>
      <c r="O39" t="s">
        <v>39</v>
      </c>
      <c r="P39" s="21"/>
      <c r="Q39" s="21" t="s">
        <v>159</v>
      </c>
      <c r="T39" t="s">
        <v>40</v>
      </c>
      <c r="V39" t="s">
        <v>68</v>
      </c>
      <c r="X39">
        <v>2457593</v>
      </c>
    </row>
    <row r="40" spans="1:24">
      <c r="A40" s="10" t="s">
        <v>175</v>
      </c>
      <c r="B40" s="21" t="s">
        <v>153</v>
      </c>
      <c r="C40" s="21" t="s">
        <v>29</v>
      </c>
      <c r="D40" s="21" t="s">
        <v>176</v>
      </c>
      <c r="E40" s="21" t="s">
        <v>162</v>
      </c>
      <c r="F40" s="21" t="s">
        <v>163</v>
      </c>
      <c r="G40" s="21">
        <v>15329</v>
      </c>
      <c r="H40" s="21" t="s">
        <v>177</v>
      </c>
      <c r="I40" s="21" t="s">
        <v>33</v>
      </c>
      <c r="J40" t="s">
        <v>34</v>
      </c>
      <c r="K40" s="21"/>
      <c r="L40" s="21" t="s">
        <v>44</v>
      </c>
      <c r="M40" s="21" t="s">
        <v>37</v>
      </c>
      <c r="N40" s="21" t="s">
        <v>158</v>
      </c>
      <c r="O40" t="s">
        <v>39</v>
      </c>
      <c r="P40" s="21"/>
      <c r="Q40" s="21" t="s">
        <v>159</v>
      </c>
      <c r="T40" t="s">
        <v>40</v>
      </c>
      <c r="V40" t="s">
        <v>68</v>
      </c>
    </row>
    <row r="41" spans="1:24">
      <c r="A41" s="10" t="s">
        <v>178</v>
      </c>
      <c r="B41" s="21" t="s">
        <v>153</v>
      </c>
      <c r="C41" s="21" t="s">
        <v>29</v>
      </c>
      <c r="D41" s="21" t="s">
        <v>179</v>
      </c>
      <c r="E41" s="21" t="s">
        <v>162</v>
      </c>
      <c r="F41" s="21" t="s">
        <v>163</v>
      </c>
      <c r="G41" s="21">
        <v>15370</v>
      </c>
      <c r="H41" s="21" t="s">
        <v>180</v>
      </c>
      <c r="I41" s="21" t="s">
        <v>33</v>
      </c>
      <c r="J41" t="s">
        <v>34</v>
      </c>
      <c r="K41" s="21"/>
      <c r="L41" s="21" t="s">
        <v>44</v>
      </c>
      <c r="M41" s="21" t="s">
        <v>37</v>
      </c>
      <c r="N41" s="21" t="s">
        <v>158</v>
      </c>
      <c r="O41" t="s">
        <v>39</v>
      </c>
      <c r="P41" s="21"/>
      <c r="Q41" s="21" t="s">
        <v>159</v>
      </c>
      <c r="T41" t="s">
        <v>40</v>
      </c>
      <c r="V41" t="s">
        <v>68</v>
      </c>
      <c r="X41">
        <v>2457611</v>
      </c>
    </row>
    <row r="42" spans="1:24">
      <c r="A42" s="10" t="s">
        <v>181</v>
      </c>
      <c r="B42" s="21" t="s">
        <v>153</v>
      </c>
      <c r="C42" s="21" t="s">
        <v>29</v>
      </c>
      <c r="D42" s="21" t="s">
        <v>182</v>
      </c>
      <c r="E42" s="21" t="s">
        <v>162</v>
      </c>
      <c r="F42" s="21" t="s">
        <v>163</v>
      </c>
      <c r="G42" s="21">
        <v>15420</v>
      </c>
      <c r="H42" s="21" t="s">
        <v>183</v>
      </c>
      <c r="I42" s="21" t="s">
        <v>33</v>
      </c>
      <c r="J42" t="s">
        <v>34</v>
      </c>
      <c r="K42" s="21"/>
      <c r="L42" s="21" t="s">
        <v>44</v>
      </c>
      <c r="M42" s="21" t="s">
        <v>37</v>
      </c>
      <c r="N42" s="21" t="s">
        <v>158</v>
      </c>
      <c r="O42" t="s">
        <v>39</v>
      </c>
      <c r="P42" s="21"/>
      <c r="Q42" s="21" t="s">
        <v>159</v>
      </c>
      <c r="T42" t="s">
        <v>40</v>
      </c>
      <c r="V42" t="s">
        <v>68</v>
      </c>
      <c r="X42">
        <v>2457614</v>
      </c>
    </row>
    <row r="43" spans="1:24">
      <c r="A43" s="10" t="s">
        <v>184</v>
      </c>
      <c r="B43" s="21" t="s">
        <v>153</v>
      </c>
      <c r="C43" s="21" t="s">
        <v>29</v>
      </c>
      <c r="D43" s="21" t="s">
        <v>185</v>
      </c>
      <c r="E43" s="21" t="s">
        <v>162</v>
      </c>
      <c r="F43" s="21" t="s">
        <v>163</v>
      </c>
      <c r="G43" s="21">
        <v>20334</v>
      </c>
      <c r="H43" s="21" t="s">
        <v>186</v>
      </c>
      <c r="I43" s="21" t="s">
        <v>33</v>
      </c>
      <c r="J43" t="s">
        <v>34</v>
      </c>
      <c r="K43" s="21"/>
      <c r="L43" s="21" t="s">
        <v>44</v>
      </c>
      <c r="M43" s="21" t="s">
        <v>37</v>
      </c>
      <c r="N43" s="21" t="s">
        <v>158</v>
      </c>
      <c r="O43" t="s">
        <v>39</v>
      </c>
      <c r="P43" s="21"/>
      <c r="Q43" s="21" t="s">
        <v>159</v>
      </c>
      <c r="T43" t="s">
        <v>40</v>
      </c>
      <c r="V43" t="s">
        <v>68</v>
      </c>
      <c r="X43">
        <v>2457606</v>
      </c>
    </row>
    <row r="44" spans="1:24">
      <c r="A44" s="10" t="s">
        <v>187</v>
      </c>
      <c r="B44" s="21" t="s">
        <v>153</v>
      </c>
      <c r="C44" s="21" t="s">
        <v>29</v>
      </c>
      <c r="D44" s="21" t="s">
        <v>188</v>
      </c>
      <c r="E44" s="21" t="s">
        <v>162</v>
      </c>
      <c r="F44" s="21" t="s">
        <v>163</v>
      </c>
      <c r="G44" s="21">
        <v>12283</v>
      </c>
      <c r="H44" s="21" t="s">
        <v>189</v>
      </c>
      <c r="I44" s="21" t="s">
        <v>33</v>
      </c>
      <c r="J44" t="s">
        <v>34</v>
      </c>
      <c r="K44" s="21"/>
      <c r="L44" s="21" t="s">
        <v>44</v>
      </c>
      <c r="M44" s="21" t="s">
        <v>37</v>
      </c>
      <c r="N44" s="21" t="s">
        <v>158</v>
      </c>
      <c r="O44" t="s">
        <v>39</v>
      </c>
      <c r="P44" s="21"/>
      <c r="Q44" s="21" t="s">
        <v>159</v>
      </c>
      <c r="T44" t="s">
        <v>40</v>
      </c>
      <c r="V44" t="s">
        <v>68</v>
      </c>
      <c r="X44">
        <v>2457595</v>
      </c>
    </row>
    <row r="45" spans="1:24">
      <c r="A45" s="10" t="s">
        <v>190</v>
      </c>
      <c r="B45" s="21" t="s">
        <v>153</v>
      </c>
      <c r="C45" s="21" t="s">
        <v>29</v>
      </c>
      <c r="D45" s="21" t="s">
        <v>191</v>
      </c>
      <c r="E45" s="21" t="s">
        <v>192</v>
      </c>
      <c r="F45" s="21" t="s">
        <v>193</v>
      </c>
      <c r="G45" s="21">
        <v>15201</v>
      </c>
      <c r="H45" s="21" t="s">
        <v>194</v>
      </c>
      <c r="I45" s="21" t="s">
        <v>33</v>
      </c>
      <c r="J45" t="s">
        <v>34</v>
      </c>
      <c r="K45" s="21"/>
      <c r="L45" s="21" t="s">
        <v>44</v>
      </c>
      <c r="M45" s="21" t="s">
        <v>37</v>
      </c>
      <c r="N45" s="21" t="s">
        <v>158</v>
      </c>
      <c r="O45" t="s">
        <v>39</v>
      </c>
      <c r="P45" s="21"/>
      <c r="Q45" s="21" t="s">
        <v>159</v>
      </c>
      <c r="T45" t="s">
        <v>40</v>
      </c>
      <c r="V45" t="s">
        <v>68</v>
      </c>
      <c r="X45">
        <v>2457616</v>
      </c>
    </row>
    <row r="46" spans="1:24">
      <c r="A46" s="10" t="s">
        <v>195</v>
      </c>
      <c r="B46" s="21" t="s">
        <v>153</v>
      </c>
      <c r="C46" s="21" t="s">
        <v>29</v>
      </c>
      <c r="D46" s="21" t="s">
        <v>196</v>
      </c>
      <c r="E46" s="21" t="s">
        <v>192</v>
      </c>
      <c r="F46" s="21" t="s">
        <v>193</v>
      </c>
      <c r="G46" s="21">
        <v>15245</v>
      </c>
      <c r="H46" s="21" t="s">
        <v>197</v>
      </c>
      <c r="I46" s="21" t="s">
        <v>33</v>
      </c>
      <c r="J46" t="s">
        <v>34</v>
      </c>
      <c r="K46" s="21"/>
      <c r="L46" s="21" t="s">
        <v>44</v>
      </c>
      <c r="M46" s="21" t="s">
        <v>37</v>
      </c>
      <c r="N46" s="21" t="s">
        <v>158</v>
      </c>
      <c r="O46" t="s">
        <v>39</v>
      </c>
      <c r="P46" s="21"/>
      <c r="Q46" s="21" t="s">
        <v>159</v>
      </c>
      <c r="T46" t="s">
        <v>40</v>
      </c>
      <c r="V46" t="s">
        <v>68</v>
      </c>
      <c r="X46">
        <v>2457605</v>
      </c>
    </row>
    <row r="47" spans="1:24">
      <c r="A47" s="10" t="s">
        <v>198</v>
      </c>
      <c r="B47" s="21" t="s">
        <v>153</v>
      </c>
      <c r="C47" s="21" t="s">
        <v>29</v>
      </c>
      <c r="D47" s="21" t="s">
        <v>199</v>
      </c>
      <c r="E47" s="21" t="s">
        <v>192</v>
      </c>
      <c r="F47" s="21" t="s">
        <v>193</v>
      </c>
      <c r="G47" s="21">
        <v>15247</v>
      </c>
      <c r="H47" s="21" t="s">
        <v>200</v>
      </c>
      <c r="I47" s="21" t="s">
        <v>33</v>
      </c>
      <c r="J47" t="s">
        <v>34</v>
      </c>
      <c r="K47" s="21"/>
      <c r="L47" s="21" t="s">
        <v>44</v>
      </c>
      <c r="M47" s="21" t="s">
        <v>37</v>
      </c>
      <c r="N47" s="21" t="s">
        <v>158</v>
      </c>
      <c r="O47" t="s">
        <v>39</v>
      </c>
      <c r="P47" s="21"/>
      <c r="Q47" s="21" t="s">
        <v>159</v>
      </c>
      <c r="T47" t="s">
        <v>40</v>
      </c>
      <c r="V47" t="s">
        <v>68</v>
      </c>
      <c r="X47">
        <v>2457598</v>
      </c>
    </row>
    <row r="48" spans="1:24">
      <c r="A48" s="10" t="s">
        <v>201</v>
      </c>
      <c r="B48" s="21" t="s">
        <v>153</v>
      </c>
      <c r="C48" s="21" t="s">
        <v>29</v>
      </c>
      <c r="D48" s="21" t="s">
        <v>202</v>
      </c>
      <c r="E48" s="21" t="s">
        <v>192</v>
      </c>
      <c r="F48" s="21" t="s">
        <v>193</v>
      </c>
      <c r="G48" s="21">
        <v>15806</v>
      </c>
      <c r="H48" s="21" t="s">
        <v>203</v>
      </c>
      <c r="I48" s="21" t="s">
        <v>33</v>
      </c>
      <c r="J48" t="s">
        <v>34</v>
      </c>
      <c r="K48" s="21"/>
      <c r="L48" s="21" t="s">
        <v>44</v>
      </c>
      <c r="M48" s="21" t="s">
        <v>37</v>
      </c>
      <c r="N48" s="21" t="s">
        <v>158</v>
      </c>
      <c r="O48" t="s">
        <v>39</v>
      </c>
      <c r="P48" s="21"/>
      <c r="Q48" s="21" t="s">
        <v>159</v>
      </c>
      <c r="T48" t="s">
        <v>40</v>
      </c>
      <c r="V48" t="s">
        <v>68</v>
      </c>
      <c r="X48">
        <v>2457600</v>
      </c>
    </row>
    <row r="49" spans="1:27">
      <c r="A49" s="10" t="s">
        <v>204</v>
      </c>
      <c r="B49" s="21" t="s">
        <v>153</v>
      </c>
      <c r="C49" s="21" t="s">
        <v>29</v>
      </c>
      <c r="D49" s="21" t="s">
        <v>205</v>
      </c>
      <c r="E49" s="21" t="s">
        <v>206</v>
      </c>
      <c r="F49" s="21" t="s">
        <v>207</v>
      </c>
      <c r="G49" s="21">
        <v>90129</v>
      </c>
      <c r="H49" s="21" t="s">
        <v>73</v>
      </c>
      <c r="I49" s="21" t="s">
        <v>33</v>
      </c>
      <c r="J49" t="s">
        <v>34</v>
      </c>
      <c r="K49" s="21"/>
      <c r="L49" s="21" t="s">
        <v>36</v>
      </c>
      <c r="M49" s="21" t="s">
        <v>37</v>
      </c>
      <c r="N49" s="21" t="s">
        <v>158</v>
      </c>
      <c r="O49" t="s">
        <v>39</v>
      </c>
      <c r="P49" s="21"/>
      <c r="Q49" s="21" t="s">
        <v>208</v>
      </c>
      <c r="T49" t="s">
        <v>40</v>
      </c>
      <c r="V49" t="s">
        <v>68</v>
      </c>
      <c r="X49">
        <v>2456534</v>
      </c>
    </row>
    <row r="50" spans="1:27">
      <c r="A50" s="10" t="s">
        <v>209</v>
      </c>
      <c r="B50" s="21" t="s">
        <v>153</v>
      </c>
      <c r="C50" s="21" t="s">
        <v>29</v>
      </c>
      <c r="D50" s="21" t="s">
        <v>210</v>
      </c>
      <c r="E50" s="21" t="s">
        <v>211</v>
      </c>
      <c r="F50" s="21" t="s">
        <v>212</v>
      </c>
      <c r="G50" s="21">
        <v>10100</v>
      </c>
      <c r="H50" s="21" t="s">
        <v>213</v>
      </c>
      <c r="I50" s="21" t="s">
        <v>33</v>
      </c>
      <c r="J50" t="s">
        <v>34</v>
      </c>
      <c r="K50" s="21"/>
      <c r="L50" s="21" t="s">
        <v>36</v>
      </c>
      <c r="M50" s="21" t="s">
        <v>37</v>
      </c>
      <c r="N50" s="21" t="s">
        <v>158</v>
      </c>
      <c r="O50" t="s">
        <v>39</v>
      </c>
      <c r="P50" s="21"/>
      <c r="Q50" s="21" t="s">
        <v>208</v>
      </c>
      <c r="T50" t="s">
        <v>40</v>
      </c>
      <c r="V50" t="s">
        <v>68</v>
      </c>
      <c r="X50">
        <v>2456540</v>
      </c>
    </row>
    <row r="51" spans="1:27">
      <c r="A51" s="10" t="s">
        <v>214</v>
      </c>
      <c r="B51" s="21" t="s">
        <v>153</v>
      </c>
      <c r="C51" s="21" t="s">
        <v>29</v>
      </c>
      <c r="D51" s="21" t="s">
        <v>215</v>
      </c>
      <c r="E51" s="21" t="s">
        <v>216</v>
      </c>
      <c r="F51" s="21" t="s">
        <v>217</v>
      </c>
      <c r="G51" s="21">
        <v>55293</v>
      </c>
      <c r="H51" s="21" t="s">
        <v>65</v>
      </c>
      <c r="I51" s="21" t="s">
        <v>33</v>
      </c>
      <c r="J51" t="s">
        <v>34</v>
      </c>
      <c r="K51" s="21"/>
      <c r="L51" s="21" t="s">
        <v>36</v>
      </c>
      <c r="M51" s="21" t="s">
        <v>37</v>
      </c>
      <c r="N51" s="21" t="s">
        <v>158</v>
      </c>
      <c r="O51" t="s">
        <v>39</v>
      </c>
      <c r="P51" s="21"/>
      <c r="Q51" s="21" t="s">
        <v>208</v>
      </c>
      <c r="T51" t="s">
        <v>40</v>
      </c>
      <c r="V51" t="s">
        <v>68</v>
      </c>
      <c r="X51">
        <v>2456542</v>
      </c>
    </row>
    <row r="52" spans="1:27">
      <c r="A52" s="10" t="s">
        <v>218</v>
      </c>
      <c r="B52" s="21" t="s">
        <v>153</v>
      </c>
      <c r="C52" s="21" t="s">
        <v>29</v>
      </c>
      <c r="D52" s="21" t="s">
        <v>219</v>
      </c>
      <c r="E52" s="21" t="s">
        <v>220</v>
      </c>
      <c r="F52" s="21" t="s">
        <v>221</v>
      </c>
      <c r="G52" s="21">
        <v>35601</v>
      </c>
      <c r="H52" s="21" t="s">
        <v>222</v>
      </c>
      <c r="I52" s="21" t="s">
        <v>33</v>
      </c>
      <c r="J52" t="s">
        <v>34</v>
      </c>
      <c r="K52" s="21"/>
      <c r="L52" s="21" t="s">
        <v>36</v>
      </c>
      <c r="M52" s="21" t="s">
        <v>37</v>
      </c>
      <c r="N52" s="21" t="s">
        <v>158</v>
      </c>
      <c r="O52" t="s">
        <v>39</v>
      </c>
      <c r="P52" s="21"/>
      <c r="Q52" s="21" t="s">
        <v>208</v>
      </c>
      <c r="T52" t="s">
        <v>40</v>
      </c>
      <c r="V52" t="s">
        <v>68</v>
      </c>
      <c r="X52">
        <v>2456543</v>
      </c>
    </row>
    <row r="53" spans="1:27">
      <c r="A53" s="10" t="s">
        <v>223</v>
      </c>
      <c r="B53" t="s">
        <v>28</v>
      </c>
      <c r="C53" t="s">
        <v>29</v>
      </c>
      <c r="F53" t="s">
        <v>224</v>
      </c>
      <c r="I53" t="s">
        <v>33</v>
      </c>
      <c r="J53" t="s">
        <v>225</v>
      </c>
      <c r="L53" s="21" t="s">
        <v>36</v>
      </c>
      <c r="M53" s="21" t="s">
        <v>37</v>
      </c>
      <c r="N53" s="21" t="s">
        <v>158</v>
      </c>
      <c r="O53" t="s">
        <v>39</v>
      </c>
      <c r="Q53" s="21" t="s">
        <v>226</v>
      </c>
      <c r="T53" t="s">
        <v>40</v>
      </c>
      <c r="V53" t="s">
        <v>68</v>
      </c>
      <c r="X53">
        <v>2455246</v>
      </c>
    </row>
    <row r="54" spans="1:27">
      <c r="A54" s="10" t="s">
        <v>227</v>
      </c>
      <c r="B54" t="s">
        <v>28</v>
      </c>
      <c r="C54" t="s">
        <v>29</v>
      </c>
      <c r="F54" t="s">
        <v>228</v>
      </c>
      <c r="I54" t="s">
        <v>33</v>
      </c>
      <c r="J54" t="s">
        <v>225</v>
      </c>
      <c r="L54" s="21" t="s">
        <v>36</v>
      </c>
      <c r="M54" s="21" t="s">
        <v>37</v>
      </c>
      <c r="N54" s="21" t="s">
        <v>158</v>
      </c>
      <c r="O54" t="s">
        <v>39</v>
      </c>
      <c r="Q54" s="21" t="s">
        <v>226</v>
      </c>
      <c r="T54" t="s">
        <v>40</v>
      </c>
      <c r="V54" t="s">
        <v>68</v>
      </c>
      <c r="X54">
        <v>2455247</v>
      </c>
    </row>
    <row r="55" spans="1:27">
      <c r="A55" s="10" t="s">
        <v>229</v>
      </c>
      <c r="B55" t="s">
        <v>28</v>
      </c>
      <c r="C55" t="s">
        <v>29</v>
      </c>
      <c r="F55" t="s">
        <v>230</v>
      </c>
      <c r="I55" t="s">
        <v>33</v>
      </c>
      <c r="J55" t="s">
        <v>225</v>
      </c>
      <c r="L55" s="21" t="s">
        <v>36</v>
      </c>
      <c r="M55" s="21" t="s">
        <v>37</v>
      </c>
      <c r="N55" s="21" t="s">
        <v>158</v>
      </c>
      <c r="O55" t="s">
        <v>39</v>
      </c>
      <c r="T55" t="s">
        <v>40</v>
      </c>
      <c r="V55" t="s">
        <v>68</v>
      </c>
      <c r="W55" s="22">
        <v>45615</v>
      </c>
      <c r="X55">
        <v>2455233</v>
      </c>
    </row>
    <row r="56" spans="1:27">
      <c r="A56" s="10" t="s">
        <v>231</v>
      </c>
      <c r="B56" t="s">
        <v>28</v>
      </c>
      <c r="C56" t="s">
        <v>29</v>
      </c>
      <c r="F56" t="s">
        <v>232</v>
      </c>
      <c r="I56" t="s">
        <v>33</v>
      </c>
      <c r="J56" t="s">
        <v>225</v>
      </c>
      <c r="L56" s="21" t="s">
        <v>36</v>
      </c>
      <c r="M56" s="21" t="s">
        <v>37</v>
      </c>
      <c r="N56" s="21" t="s">
        <v>233</v>
      </c>
      <c r="O56" t="s">
        <v>39</v>
      </c>
      <c r="Q56" s="21" t="s">
        <v>159</v>
      </c>
      <c r="T56" t="s">
        <v>40</v>
      </c>
      <c r="V56" t="s">
        <v>68</v>
      </c>
      <c r="X56">
        <v>2455339</v>
      </c>
    </row>
    <row r="57" spans="1:27">
      <c r="A57" s="10" t="s">
        <v>234</v>
      </c>
      <c r="B57" t="s">
        <v>28</v>
      </c>
      <c r="C57" t="s">
        <v>29</v>
      </c>
      <c r="F57" t="s">
        <v>235</v>
      </c>
      <c r="H57" t="s">
        <v>236</v>
      </c>
      <c r="I57" t="s">
        <v>33</v>
      </c>
      <c r="J57" t="s">
        <v>34</v>
      </c>
      <c r="L57" t="s">
        <v>36</v>
      </c>
      <c r="M57" t="s">
        <v>37</v>
      </c>
      <c r="N57" s="16" t="s">
        <v>237</v>
      </c>
      <c r="O57" t="s">
        <v>39</v>
      </c>
      <c r="T57" t="s">
        <v>40</v>
      </c>
      <c r="V57" t="s">
        <v>41</v>
      </c>
      <c r="X57">
        <v>2455229</v>
      </c>
    </row>
    <row r="58" spans="1:27">
      <c r="A58" s="10" t="s">
        <v>238</v>
      </c>
      <c r="B58" t="s">
        <v>28</v>
      </c>
      <c r="C58" t="s">
        <v>29</v>
      </c>
      <c r="E58" t="s">
        <v>239</v>
      </c>
      <c r="F58" t="s">
        <v>240</v>
      </c>
      <c r="L58" t="s">
        <v>44</v>
      </c>
      <c r="M58" t="s">
        <v>37</v>
      </c>
      <c r="N58" t="s">
        <v>241</v>
      </c>
      <c r="O58" t="s">
        <v>39</v>
      </c>
      <c r="T58" t="s">
        <v>40</v>
      </c>
      <c r="V58" t="s">
        <v>41</v>
      </c>
      <c r="X58">
        <v>2455883</v>
      </c>
    </row>
    <row r="59" spans="1:27">
      <c r="A59" s="10" t="s">
        <v>242</v>
      </c>
      <c r="B59" t="s">
        <v>28</v>
      </c>
      <c r="C59" t="s">
        <v>29</v>
      </c>
      <c r="F59" t="s">
        <v>243</v>
      </c>
      <c r="H59" t="s">
        <v>244</v>
      </c>
      <c r="I59" t="s">
        <v>33</v>
      </c>
      <c r="J59" t="s">
        <v>34</v>
      </c>
      <c r="L59" t="s">
        <v>36</v>
      </c>
      <c r="M59" t="s">
        <v>37</v>
      </c>
      <c r="N59" s="16" t="s">
        <v>245</v>
      </c>
      <c r="O59" t="s">
        <v>39</v>
      </c>
      <c r="T59" t="s">
        <v>40</v>
      </c>
      <c r="V59" t="s">
        <v>41</v>
      </c>
      <c r="X59">
        <v>2456338</v>
      </c>
    </row>
    <row r="60" spans="1:27">
      <c r="A60" s="10" t="s">
        <v>246</v>
      </c>
      <c r="B60" t="s">
        <v>28</v>
      </c>
      <c r="C60" t="s">
        <v>29</v>
      </c>
      <c r="F60" t="s">
        <v>247</v>
      </c>
      <c r="H60" t="s">
        <v>146</v>
      </c>
      <c r="I60" t="s">
        <v>108</v>
      </c>
      <c r="L60" t="s">
        <v>44</v>
      </c>
      <c r="M60" t="s">
        <v>37</v>
      </c>
      <c r="N60" t="s">
        <v>248</v>
      </c>
      <c r="O60" t="s">
        <v>39</v>
      </c>
      <c r="T60" t="s">
        <v>40</v>
      </c>
      <c r="V60" t="s">
        <v>68</v>
      </c>
      <c r="X60">
        <v>2456350</v>
      </c>
      <c r="Y60" t="s">
        <v>40</v>
      </c>
      <c r="Z60" t="s">
        <v>249</v>
      </c>
      <c r="AA60" t="s">
        <v>50</v>
      </c>
    </row>
    <row r="61" spans="1:27">
      <c r="A61" s="10" t="s">
        <v>250</v>
      </c>
      <c r="B61" t="s">
        <v>28</v>
      </c>
      <c r="C61" t="s">
        <v>29</v>
      </c>
      <c r="F61" t="s">
        <v>251</v>
      </c>
      <c r="H61" t="s">
        <v>76</v>
      </c>
      <c r="I61" t="s">
        <v>108</v>
      </c>
      <c r="L61" t="s">
        <v>44</v>
      </c>
      <c r="M61" t="s">
        <v>37</v>
      </c>
      <c r="N61" t="s">
        <v>248</v>
      </c>
      <c r="O61" t="s">
        <v>39</v>
      </c>
      <c r="T61" t="s">
        <v>40</v>
      </c>
      <c r="V61" t="s">
        <v>68</v>
      </c>
      <c r="X61">
        <v>2456346</v>
      </c>
      <c r="Y61" t="s">
        <v>40</v>
      </c>
      <c r="Z61" t="s">
        <v>249</v>
      </c>
      <c r="AA61" t="s">
        <v>50</v>
      </c>
    </row>
    <row r="62" spans="1:27">
      <c r="A62" s="10" t="s">
        <v>252</v>
      </c>
      <c r="B62" t="s">
        <v>253</v>
      </c>
      <c r="C62" t="s">
        <v>29</v>
      </c>
      <c r="D62" t="s">
        <v>254</v>
      </c>
      <c r="E62" t="s">
        <v>255</v>
      </c>
      <c r="F62" t="s">
        <v>256</v>
      </c>
      <c r="G62">
        <v>90100</v>
      </c>
      <c r="H62" t="s">
        <v>257</v>
      </c>
      <c r="I62" t="s">
        <v>33</v>
      </c>
      <c r="J62" t="s">
        <v>225</v>
      </c>
      <c r="L62" t="s">
        <v>36</v>
      </c>
      <c r="M62" t="s">
        <v>37</v>
      </c>
      <c r="N62" t="s">
        <v>158</v>
      </c>
      <c r="O62" t="s">
        <v>39</v>
      </c>
      <c r="Q62" t="s">
        <v>159</v>
      </c>
      <c r="T62" t="s">
        <v>40</v>
      </c>
      <c r="V62" t="s">
        <v>68</v>
      </c>
    </row>
    <row r="63" spans="1:27">
      <c r="A63" s="10" t="s">
        <v>258</v>
      </c>
      <c r="B63" t="s">
        <v>253</v>
      </c>
      <c r="C63" t="s">
        <v>29</v>
      </c>
      <c r="D63" t="s">
        <v>259</v>
      </c>
      <c r="E63" t="s">
        <v>260</v>
      </c>
      <c r="F63" t="s">
        <v>261</v>
      </c>
      <c r="G63">
        <v>55293</v>
      </c>
      <c r="H63" t="s">
        <v>65</v>
      </c>
      <c r="I63" t="s">
        <v>33</v>
      </c>
      <c r="J63" t="s">
        <v>225</v>
      </c>
      <c r="L63" t="s">
        <v>36</v>
      </c>
      <c r="M63" t="s">
        <v>37</v>
      </c>
      <c r="N63" t="s">
        <v>158</v>
      </c>
      <c r="O63" t="s">
        <v>39</v>
      </c>
      <c r="Q63" t="s">
        <v>226</v>
      </c>
      <c r="T63" t="s">
        <v>40</v>
      </c>
      <c r="V63" t="s">
        <v>68</v>
      </c>
    </row>
    <row r="64" spans="1:27">
      <c r="A64" s="10" t="s">
        <v>262</v>
      </c>
      <c r="B64" t="s">
        <v>253</v>
      </c>
      <c r="C64" t="s">
        <v>29</v>
      </c>
      <c r="D64" t="s">
        <v>263</v>
      </c>
      <c r="E64" t="s">
        <v>155</v>
      </c>
      <c r="F64" t="s">
        <v>264</v>
      </c>
      <c r="G64">
        <v>70103</v>
      </c>
      <c r="H64" t="s">
        <v>76</v>
      </c>
      <c r="I64" t="s">
        <v>33</v>
      </c>
      <c r="J64" t="s">
        <v>225</v>
      </c>
      <c r="L64" t="s">
        <v>36</v>
      </c>
      <c r="M64" t="s">
        <v>37</v>
      </c>
      <c r="N64" t="s">
        <v>158</v>
      </c>
      <c r="O64" t="s">
        <v>39</v>
      </c>
      <c r="Q64" t="s">
        <v>159</v>
      </c>
      <c r="T64" t="s">
        <v>40</v>
      </c>
      <c r="V64" t="s">
        <v>68</v>
      </c>
    </row>
    <row r="65" spans="1:24">
      <c r="A65" s="10" t="s">
        <v>265</v>
      </c>
      <c r="B65" t="s">
        <v>253</v>
      </c>
      <c r="C65" t="s">
        <v>29</v>
      </c>
      <c r="D65" t="s">
        <v>266</v>
      </c>
      <c r="E65" t="s">
        <v>267</v>
      </c>
      <c r="F65" t="s">
        <v>268</v>
      </c>
      <c r="G65">
        <v>90129</v>
      </c>
      <c r="H65" t="s">
        <v>73</v>
      </c>
      <c r="I65" t="s">
        <v>33</v>
      </c>
      <c r="J65" t="s">
        <v>225</v>
      </c>
      <c r="L65" t="s">
        <v>36</v>
      </c>
      <c r="M65" t="s">
        <v>37</v>
      </c>
      <c r="N65" t="s">
        <v>158</v>
      </c>
      <c r="O65" t="s">
        <v>39</v>
      </c>
      <c r="Q65" t="s">
        <v>208</v>
      </c>
      <c r="T65" t="s">
        <v>40</v>
      </c>
      <c r="V65" t="s">
        <v>68</v>
      </c>
      <c r="W65" s="22">
        <v>45637</v>
      </c>
      <c r="X65">
        <v>2459521</v>
      </c>
    </row>
    <row r="66" spans="1:24">
      <c r="A66" s="10" t="s">
        <v>269</v>
      </c>
      <c r="B66" t="s">
        <v>253</v>
      </c>
      <c r="C66" t="s">
        <v>29</v>
      </c>
      <c r="D66" t="s">
        <v>270</v>
      </c>
      <c r="E66" t="s">
        <v>271</v>
      </c>
      <c r="F66" t="s">
        <v>272</v>
      </c>
      <c r="G66">
        <v>55293</v>
      </c>
      <c r="H66" t="s">
        <v>65</v>
      </c>
      <c r="I66" t="s">
        <v>33</v>
      </c>
      <c r="J66" t="s">
        <v>225</v>
      </c>
      <c r="L66" t="s">
        <v>36</v>
      </c>
      <c r="M66" t="s">
        <v>37</v>
      </c>
      <c r="N66" t="s">
        <v>158</v>
      </c>
      <c r="O66" t="s">
        <v>39</v>
      </c>
      <c r="Q66" t="s">
        <v>208</v>
      </c>
      <c r="T66" t="s">
        <v>40</v>
      </c>
      <c r="V66" t="s">
        <v>68</v>
      </c>
      <c r="W66" s="22">
        <v>45637</v>
      </c>
      <c r="X66">
        <v>2459529</v>
      </c>
    </row>
    <row r="67" spans="1:24">
      <c r="A67" s="10" t="s">
        <v>273</v>
      </c>
      <c r="B67" t="s">
        <v>253</v>
      </c>
      <c r="C67" t="s">
        <v>29</v>
      </c>
      <c r="D67" t="s">
        <v>274</v>
      </c>
      <c r="E67" t="s">
        <v>275</v>
      </c>
      <c r="F67" t="s">
        <v>276</v>
      </c>
      <c r="G67">
        <v>70103</v>
      </c>
      <c r="H67" t="s">
        <v>76</v>
      </c>
      <c r="I67" t="s">
        <v>33</v>
      </c>
      <c r="J67" t="s">
        <v>225</v>
      </c>
      <c r="L67" t="s">
        <v>36</v>
      </c>
      <c r="M67" t="s">
        <v>37</v>
      </c>
      <c r="N67" t="s">
        <v>158</v>
      </c>
      <c r="O67" t="s">
        <v>39</v>
      </c>
      <c r="Q67" t="s">
        <v>159</v>
      </c>
      <c r="T67" t="s">
        <v>40</v>
      </c>
      <c r="V67" t="s">
        <v>68</v>
      </c>
    </row>
    <row r="68" spans="1:24">
      <c r="A68" s="10" t="s">
        <v>277</v>
      </c>
      <c r="B68" t="s">
        <v>253</v>
      </c>
      <c r="C68" t="s">
        <v>29</v>
      </c>
      <c r="D68" t="s">
        <v>278</v>
      </c>
      <c r="E68" t="s">
        <v>279</v>
      </c>
      <c r="F68" t="s">
        <v>280</v>
      </c>
      <c r="G68">
        <v>50551</v>
      </c>
      <c r="H68" t="s">
        <v>281</v>
      </c>
      <c r="I68" t="s">
        <v>33</v>
      </c>
      <c r="J68" t="s">
        <v>225</v>
      </c>
      <c r="L68" t="s">
        <v>36</v>
      </c>
      <c r="M68" t="s">
        <v>37</v>
      </c>
      <c r="N68" t="s">
        <v>158</v>
      </c>
      <c r="O68" t="s">
        <v>39</v>
      </c>
      <c r="Q68" t="s">
        <v>208</v>
      </c>
      <c r="T68" t="s">
        <v>40</v>
      </c>
      <c r="V68" t="s">
        <v>68</v>
      </c>
      <c r="W68" s="22">
        <v>45638</v>
      </c>
      <c r="X68">
        <v>2459531</v>
      </c>
    </row>
    <row r="69" spans="1:24">
      <c r="A69" s="10" t="s">
        <v>282</v>
      </c>
      <c r="B69" t="s">
        <v>253</v>
      </c>
      <c r="C69" t="s">
        <v>29</v>
      </c>
      <c r="D69" t="s">
        <v>283</v>
      </c>
      <c r="E69" t="s">
        <v>284</v>
      </c>
      <c r="F69" t="s">
        <v>285</v>
      </c>
      <c r="G69">
        <v>90128</v>
      </c>
      <c r="H69" t="s">
        <v>73</v>
      </c>
      <c r="I69" t="s">
        <v>33</v>
      </c>
      <c r="J69" t="s">
        <v>225</v>
      </c>
      <c r="L69" t="s">
        <v>36</v>
      </c>
      <c r="M69" t="s">
        <v>37</v>
      </c>
      <c r="N69" t="s">
        <v>158</v>
      </c>
      <c r="O69" t="s">
        <v>39</v>
      </c>
      <c r="Q69" t="s">
        <v>226</v>
      </c>
      <c r="T69" t="s">
        <v>40</v>
      </c>
      <c r="V69" t="s">
        <v>68</v>
      </c>
    </row>
    <row r="70" spans="1:24">
      <c r="A70" s="10" t="s">
        <v>286</v>
      </c>
      <c r="B70" t="s">
        <v>253</v>
      </c>
      <c r="C70" t="s">
        <v>29</v>
      </c>
      <c r="D70" t="s">
        <v>287</v>
      </c>
      <c r="E70" t="s">
        <v>288</v>
      </c>
      <c r="F70" t="s">
        <v>289</v>
      </c>
      <c r="G70">
        <v>50947</v>
      </c>
      <c r="H70" t="s">
        <v>290</v>
      </c>
      <c r="I70" t="s">
        <v>33</v>
      </c>
      <c r="J70" t="s">
        <v>225</v>
      </c>
      <c r="L70" t="s">
        <v>36</v>
      </c>
      <c r="M70" t="s">
        <v>37</v>
      </c>
      <c r="N70" t="s">
        <v>158</v>
      </c>
      <c r="O70" t="s">
        <v>39</v>
      </c>
      <c r="Q70" t="s">
        <v>159</v>
      </c>
      <c r="T70" t="s">
        <v>40</v>
      </c>
      <c r="V70" t="s">
        <v>68</v>
      </c>
    </row>
    <row r="71" spans="1:24">
      <c r="A71" s="10" t="s">
        <v>291</v>
      </c>
      <c r="B71" t="s">
        <v>253</v>
      </c>
      <c r="C71" t="s">
        <v>29</v>
      </c>
      <c r="D71" t="s">
        <v>292</v>
      </c>
      <c r="E71" t="s">
        <v>293</v>
      </c>
      <c r="F71" t="s">
        <v>294</v>
      </c>
      <c r="G71">
        <v>15794</v>
      </c>
      <c r="H71" t="s">
        <v>295</v>
      </c>
      <c r="I71" t="s">
        <v>33</v>
      </c>
      <c r="J71" t="s">
        <v>225</v>
      </c>
      <c r="L71" t="s">
        <v>36</v>
      </c>
      <c r="M71" t="s">
        <v>37</v>
      </c>
      <c r="N71" t="s">
        <v>158</v>
      </c>
      <c r="O71" t="s">
        <v>39</v>
      </c>
      <c r="Q71" t="s">
        <v>159</v>
      </c>
      <c r="T71" t="s">
        <v>40</v>
      </c>
      <c r="V71" t="s">
        <v>68</v>
      </c>
    </row>
    <row r="72" spans="1:24">
      <c r="A72" s="10" t="s">
        <v>296</v>
      </c>
      <c r="B72" t="s">
        <v>253</v>
      </c>
      <c r="C72" t="s">
        <v>29</v>
      </c>
      <c r="D72" t="s">
        <v>297</v>
      </c>
      <c r="E72" t="s">
        <v>298</v>
      </c>
      <c r="F72" t="s">
        <v>299</v>
      </c>
      <c r="G72">
        <v>10130</v>
      </c>
      <c r="H72" t="s">
        <v>300</v>
      </c>
      <c r="I72" t="s">
        <v>33</v>
      </c>
      <c r="J72" t="s">
        <v>225</v>
      </c>
      <c r="L72" t="s">
        <v>36</v>
      </c>
      <c r="M72" t="s">
        <v>37</v>
      </c>
      <c r="N72" t="s">
        <v>158</v>
      </c>
      <c r="O72" t="s">
        <v>39</v>
      </c>
      <c r="Q72" t="s">
        <v>159</v>
      </c>
      <c r="T72" t="s">
        <v>40</v>
      </c>
      <c r="V72" t="s">
        <v>68</v>
      </c>
    </row>
    <row r="73" spans="1:24">
      <c r="A73" s="10" t="s">
        <v>301</v>
      </c>
      <c r="B73" t="s">
        <v>253</v>
      </c>
      <c r="C73" t="s">
        <v>29</v>
      </c>
      <c r="D73" t="s">
        <v>302</v>
      </c>
      <c r="E73" t="s">
        <v>298</v>
      </c>
      <c r="F73" t="s">
        <v>299</v>
      </c>
      <c r="G73">
        <v>15247</v>
      </c>
      <c r="H73" t="s">
        <v>200</v>
      </c>
      <c r="I73" t="s">
        <v>33</v>
      </c>
      <c r="J73" t="s">
        <v>225</v>
      </c>
      <c r="L73" t="s">
        <v>36</v>
      </c>
      <c r="M73" t="s">
        <v>37</v>
      </c>
      <c r="N73" t="s">
        <v>158</v>
      </c>
      <c r="O73" t="s">
        <v>39</v>
      </c>
      <c r="Q73" t="s">
        <v>159</v>
      </c>
      <c r="T73" t="s">
        <v>40</v>
      </c>
      <c r="V73" t="s">
        <v>68</v>
      </c>
    </row>
    <row r="74" spans="1:24">
      <c r="A74" s="10" t="s">
        <v>303</v>
      </c>
      <c r="B74" t="s">
        <v>253</v>
      </c>
      <c r="C74" t="s">
        <v>29</v>
      </c>
      <c r="D74" t="s">
        <v>304</v>
      </c>
      <c r="E74" t="s">
        <v>305</v>
      </c>
      <c r="F74" t="s">
        <v>306</v>
      </c>
      <c r="G74">
        <v>15224</v>
      </c>
      <c r="H74" t="s">
        <v>307</v>
      </c>
      <c r="I74" t="s">
        <v>33</v>
      </c>
      <c r="J74" t="s">
        <v>225</v>
      </c>
      <c r="L74" t="s">
        <v>36</v>
      </c>
      <c r="M74" t="s">
        <v>37</v>
      </c>
      <c r="N74" t="s">
        <v>158</v>
      </c>
      <c r="O74" t="s">
        <v>39</v>
      </c>
      <c r="Q74" t="s">
        <v>159</v>
      </c>
      <c r="T74" t="s">
        <v>40</v>
      </c>
      <c r="V74" t="s">
        <v>68</v>
      </c>
    </row>
    <row r="75" spans="1:24">
      <c r="A75" s="10" t="s">
        <v>308</v>
      </c>
      <c r="B75" t="s">
        <v>253</v>
      </c>
      <c r="C75" t="s">
        <v>29</v>
      </c>
      <c r="D75" t="s">
        <v>309</v>
      </c>
      <c r="E75" t="s">
        <v>305</v>
      </c>
      <c r="F75" t="s">
        <v>306</v>
      </c>
      <c r="G75">
        <v>15309</v>
      </c>
      <c r="H75" t="s">
        <v>174</v>
      </c>
      <c r="I75" t="s">
        <v>33</v>
      </c>
      <c r="J75" t="s">
        <v>225</v>
      </c>
      <c r="L75" t="s">
        <v>36</v>
      </c>
      <c r="M75" t="s">
        <v>37</v>
      </c>
      <c r="N75" t="s">
        <v>158</v>
      </c>
      <c r="O75" t="s">
        <v>39</v>
      </c>
      <c r="Q75" t="s">
        <v>159</v>
      </c>
      <c r="T75" t="s">
        <v>40</v>
      </c>
      <c r="V75" t="s">
        <v>68</v>
      </c>
    </row>
    <row r="76" spans="1:24">
      <c r="A76" s="10" t="s">
        <v>310</v>
      </c>
      <c r="B76" t="s">
        <v>253</v>
      </c>
      <c r="C76" t="s">
        <v>29</v>
      </c>
      <c r="D76" t="s">
        <v>311</v>
      </c>
      <c r="E76" t="s">
        <v>305</v>
      </c>
      <c r="F76" t="s">
        <v>306</v>
      </c>
      <c r="G76">
        <v>15585</v>
      </c>
      <c r="H76" t="s">
        <v>312</v>
      </c>
      <c r="I76" t="s">
        <v>33</v>
      </c>
      <c r="J76" t="s">
        <v>225</v>
      </c>
      <c r="L76" t="s">
        <v>36</v>
      </c>
      <c r="M76" t="s">
        <v>37</v>
      </c>
      <c r="N76" t="s">
        <v>158</v>
      </c>
      <c r="O76" t="s">
        <v>39</v>
      </c>
      <c r="Q76" t="s">
        <v>159</v>
      </c>
      <c r="T76" t="s">
        <v>40</v>
      </c>
      <c r="V76" t="s">
        <v>68</v>
      </c>
    </row>
    <row r="77" spans="1:24">
      <c r="A77" s="10" t="s">
        <v>313</v>
      </c>
      <c r="B77" t="s">
        <v>253</v>
      </c>
      <c r="C77" t="s">
        <v>29</v>
      </c>
      <c r="D77" t="s">
        <v>314</v>
      </c>
      <c r="E77" t="s">
        <v>162</v>
      </c>
      <c r="F77" t="s">
        <v>163</v>
      </c>
      <c r="G77">
        <v>15248</v>
      </c>
      <c r="H77" t="s">
        <v>315</v>
      </c>
      <c r="I77" t="s">
        <v>33</v>
      </c>
      <c r="J77" t="s">
        <v>225</v>
      </c>
      <c r="L77" t="s">
        <v>36</v>
      </c>
      <c r="M77" t="s">
        <v>37</v>
      </c>
      <c r="N77" t="s">
        <v>158</v>
      </c>
      <c r="O77" t="s">
        <v>39</v>
      </c>
      <c r="Q77" t="s">
        <v>159</v>
      </c>
      <c r="T77" t="s">
        <v>40</v>
      </c>
      <c r="V77" t="s">
        <v>68</v>
      </c>
    </row>
    <row r="78" spans="1:24">
      <c r="A78" s="10" t="s">
        <v>316</v>
      </c>
      <c r="B78" t="s">
        <v>253</v>
      </c>
      <c r="C78" t="s">
        <v>29</v>
      </c>
      <c r="D78" t="s">
        <v>317</v>
      </c>
      <c r="E78" t="s">
        <v>162</v>
      </c>
      <c r="F78" t="s">
        <v>163</v>
      </c>
      <c r="G78">
        <v>15628</v>
      </c>
      <c r="H78" t="s">
        <v>318</v>
      </c>
      <c r="I78" t="s">
        <v>33</v>
      </c>
      <c r="J78" t="s">
        <v>225</v>
      </c>
      <c r="L78" t="s">
        <v>36</v>
      </c>
      <c r="M78" t="s">
        <v>37</v>
      </c>
      <c r="N78" t="s">
        <v>158</v>
      </c>
      <c r="O78" t="s">
        <v>39</v>
      </c>
      <c r="Q78" t="s">
        <v>159</v>
      </c>
      <c r="T78" t="s">
        <v>40</v>
      </c>
      <c r="V78" t="s">
        <v>68</v>
      </c>
    </row>
    <row r="79" spans="1:24">
      <c r="A79" s="10" t="s">
        <v>319</v>
      </c>
      <c r="B79" t="s">
        <v>253</v>
      </c>
      <c r="C79" t="s">
        <v>29</v>
      </c>
      <c r="D79" t="s">
        <v>320</v>
      </c>
      <c r="E79" t="s">
        <v>162</v>
      </c>
      <c r="F79" t="s">
        <v>163</v>
      </c>
      <c r="G79">
        <v>15631</v>
      </c>
      <c r="H79" t="s">
        <v>321</v>
      </c>
      <c r="I79" t="s">
        <v>33</v>
      </c>
      <c r="J79" t="s">
        <v>225</v>
      </c>
      <c r="L79" t="s">
        <v>36</v>
      </c>
      <c r="M79" t="s">
        <v>37</v>
      </c>
      <c r="N79" t="s">
        <v>158</v>
      </c>
      <c r="O79" t="s">
        <v>39</v>
      </c>
      <c r="Q79" t="s">
        <v>159</v>
      </c>
      <c r="T79" t="s">
        <v>40</v>
      </c>
      <c r="V79" t="s">
        <v>68</v>
      </c>
    </row>
    <row r="80" spans="1:24">
      <c r="A80" s="10" t="s">
        <v>322</v>
      </c>
      <c r="B80" t="s">
        <v>253</v>
      </c>
      <c r="C80" t="s">
        <v>29</v>
      </c>
      <c r="D80" t="s">
        <v>323</v>
      </c>
      <c r="E80" t="s">
        <v>162</v>
      </c>
      <c r="F80" t="s">
        <v>163</v>
      </c>
      <c r="G80">
        <v>15797</v>
      </c>
      <c r="H80" t="s">
        <v>324</v>
      </c>
      <c r="I80" t="s">
        <v>33</v>
      </c>
      <c r="J80" t="s">
        <v>225</v>
      </c>
      <c r="L80" t="s">
        <v>36</v>
      </c>
      <c r="M80" t="s">
        <v>37</v>
      </c>
      <c r="N80" t="s">
        <v>158</v>
      </c>
      <c r="O80" t="s">
        <v>39</v>
      </c>
      <c r="Q80" t="s">
        <v>159</v>
      </c>
      <c r="T80" t="s">
        <v>40</v>
      </c>
      <c r="V80" t="s">
        <v>68</v>
      </c>
    </row>
    <row r="81" spans="1:24">
      <c r="A81" s="10" t="s">
        <v>325</v>
      </c>
      <c r="B81" t="s">
        <v>253</v>
      </c>
      <c r="C81" t="s">
        <v>29</v>
      </c>
      <c r="D81" t="s">
        <v>326</v>
      </c>
      <c r="E81" t="s">
        <v>192</v>
      </c>
      <c r="F81" t="s">
        <v>193</v>
      </c>
      <c r="G81">
        <v>10134</v>
      </c>
      <c r="H81" t="s">
        <v>327</v>
      </c>
      <c r="I81" t="s">
        <v>33</v>
      </c>
      <c r="J81" t="s">
        <v>225</v>
      </c>
      <c r="L81" t="s">
        <v>36</v>
      </c>
      <c r="M81" t="s">
        <v>37</v>
      </c>
      <c r="N81" t="s">
        <v>158</v>
      </c>
      <c r="O81" t="s">
        <v>39</v>
      </c>
      <c r="Q81" t="s">
        <v>159</v>
      </c>
      <c r="T81" t="s">
        <v>40</v>
      </c>
      <c r="V81" t="s">
        <v>68</v>
      </c>
    </row>
    <row r="82" spans="1:24">
      <c r="A82" s="10" t="s">
        <v>328</v>
      </c>
      <c r="B82" t="s">
        <v>253</v>
      </c>
      <c r="C82" t="s">
        <v>29</v>
      </c>
      <c r="D82" t="s">
        <v>329</v>
      </c>
      <c r="E82" t="s">
        <v>192</v>
      </c>
      <c r="F82" t="s">
        <v>193</v>
      </c>
      <c r="G82">
        <v>15215</v>
      </c>
      <c r="H82" t="s">
        <v>167</v>
      </c>
      <c r="I82" t="s">
        <v>33</v>
      </c>
      <c r="J82" t="s">
        <v>225</v>
      </c>
      <c r="L82" t="s">
        <v>36</v>
      </c>
      <c r="M82" t="s">
        <v>37</v>
      </c>
      <c r="N82" s="24" t="s">
        <v>168</v>
      </c>
      <c r="O82" t="s">
        <v>39</v>
      </c>
      <c r="Q82" t="s">
        <v>159</v>
      </c>
      <c r="T82" t="s">
        <v>40</v>
      </c>
      <c r="V82" t="s">
        <v>68</v>
      </c>
    </row>
    <row r="83" spans="1:24">
      <c r="A83" s="10" t="s">
        <v>330</v>
      </c>
      <c r="B83" t="s">
        <v>253</v>
      </c>
      <c r="C83" t="s">
        <v>29</v>
      </c>
      <c r="D83" t="s">
        <v>331</v>
      </c>
      <c r="E83" t="s">
        <v>192</v>
      </c>
      <c r="F83" t="s">
        <v>193</v>
      </c>
      <c r="G83">
        <v>15370</v>
      </c>
      <c r="H83" t="s">
        <v>180</v>
      </c>
      <c r="I83" t="s">
        <v>33</v>
      </c>
      <c r="J83" t="s">
        <v>225</v>
      </c>
      <c r="L83" t="s">
        <v>36</v>
      </c>
      <c r="M83" t="s">
        <v>37</v>
      </c>
      <c r="N83" t="s">
        <v>158</v>
      </c>
      <c r="O83" t="s">
        <v>39</v>
      </c>
      <c r="Q83" t="s">
        <v>159</v>
      </c>
      <c r="T83" t="s">
        <v>40</v>
      </c>
      <c r="V83" t="s">
        <v>68</v>
      </c>
    </row>
    <row r="84" spans="1:24">
      <c r="A84" s="10" t="s">
        <v>332</v>
      </c>
      <c r="B84" t="s">
        <v>253</v>
      </c>
      <c r="C84" t="s">
        <v>29</v>
      </c>
      <c r="D84" t="s">
        <v>333</v>
      </c>
      <c r="E84" t="s">
        <v>192</v>
      </c>
      <c r="F84" t="s">
        <v>193</v>
      </c>
      <c r="G84">
        <v>15420</v>
      </c>
      <c r="H84" t="s">
        <v>183</v>
      </c>
      <c r="I84" t="s">
        <v>33</v>
      </c>
      <c r="J84" t="s">
        <v>225</v>
      </c>
      <c r="L84" t="s">
        <v>36</v>
      </c>
      <c r="M84" t="s">
        <v>37</v>
      </c>
      <c r="N84" t="s">
        <v>158</v>
      </c>
      <c r="O84" t="s">
        <v>39</v>
      </c>
      <c r="Q84" t="s">
        <v>159</v>
      </c>
      <c r="T84" t="s">
        <v>40</v>
      </c>
      <c r="V84" t="s">
        <v>68</v>
      </c>
    </row>
    <row r="85" spans="1:24">
      <c r="A85" s="10" t="s">
        <v>334</v>
      </c>
      <c r="B85" t="s">
        <v>253</v>
      </c>
      <c r="C85" t="s">
        <v>29</v>
      </c>
      <c r="D85" t="s">
        <v>335</v>
      </c>
      <c r="E85" t="s">
        <v>192</v>
      </c>
      <c r="F85" t="s">
        <v>193</v>
      </c>
      <c r="G85">
        <v>90147</v>
      </c>
      <c r="H85" t="s">
        <v>336</v>
      </c>
      <c r="I85" t="s">
        <v>33</v>
      </c>
      <c r="J85" t="s">
        <v>225</v>
      </c>
      <c r="L85" t="s">
        <v>36</v>
      </c>
      <c r="M85" t="s">
        <v>37</v>
      </c>
      <c r="N85" t="s">
        <v>158</v>
      </c>
      <c r="O85" t="s">
        <v>39</v>
      </c>
      <c r="Q85" t="s">
        <v>159</v>
      </c>
      <c r="T85" t="s">
        <v>40</v>
      </c>
      <c r="V85" t="s">
        <v>68</v>
      </c>
    </row>
    <row r="86" spans="1:24">
      <c r="A86" s="10" t="s">
        <v>337</v>
      </c>
      <c r="B86" t="s">
        <v>253</v>
      </c>
      <c r="C86" t="s">
        <v>29</v>
      </c>
      <c r="D86" t="s">
        <v>338</v>
      </c>
      <c r="E86" t="s">
        <v>339</v>
      </c>
      <c r="F86" t="s">
        <v>340</v>
      </c>
      <c r="G86">
        <v>10116</v>
      </c>
      <c r="H86" t="s">
        <v>341</v>
      </c>
      <c r="I86" t="s">
        <v>33</v>
      </c>
      <c r="J86" t="s">
        <v>225</v>
      </c>
      <c r="L86" t="s">
        <v>36</v>
      </c>
      <c r="M86" t="s">
        <v>37</v>
      </c>
      <c r="N86" t="s">
        <v>158</v>
      </c>
      <c r="O86" t="s">
        <v>39</v>
      </c>
      <c r="Q86" t="s">
        <v>159</v>
      </c>
      <c r="T86" t="s">
        <v>40</v>
      </c>
      <c r="V86" t="s">
        <v>68</v>
      </c>
    </row>
    <row r="87" spans="1:24">
      <c r="A87" s="10" t="s">
        <v>342</v>
      </c>
      <c r="B87" t="s">
        <v>253</v>
      </c>
      <c r="C87" t="s">
        <v>29</v>
      </c>
      <c r="D87" t="s">
        <v>343</v>
      </c>
      <c r="E87" t="s">
        <v>339</v>
      </c>
      <c r="F87" t="s">
        <v>340</v>
      </c>
      <c r="G87">
        <v>10117</v>
      </c>
      <c r="H87" t="s">
        <v>344</v>
      </c>
      <c r="I87" t="s">
        <v>33</v>
      </c>
      <c r="J87" t="s">
        <v>225</v>
      </c>
      <c r="L87" t="s">
        <v>36</v>
      </c>
      <c r="M87" t="s">
        <v>37</v>
      </c>
      <c r="N87" t="s">
        <v>158</v>
      </c>
      <c r="O87" t="s">
        <v>39</v>
      </c>
      <c r="Q87" t="s">
        <v>159</v>
      </c>
      <c r="T87" t="s">
        <v>40</v>
      </c>
      <c r="V87" t="s">
        <v>68</v>
      </c>
    </row>
    <row r="88" spans="1:24">
      <c r="A88" s="10" t="s">
        <v>345</v>
      </c>
      <c r="B88" t="s">
        <v>253</v>
      </c>
      <c r="C88" t="s">
        <v>29</v>
      </c>
      <c r="D88" t="s">
        <v>346</v>
      </c>
      <c r="E88" t="s">
        <v>347</v>
      </c>
      <c r="F88" t="s">
        <v>348</v>
      </c>
      <c r="G88">
        <v>15352</v>
      </c>
      <c r="H88" t="s">
        <v>349</v>
      </c>
      <c r="I88" t="s">
        <v>33</v>
      </c>
      <c r="J88" t="s">
        <v>225</v>
      </c>
      <c r="L88" t="s">
        <v>36</v>
      </c>
      <c r="M88" t="s">
        <v>37</v>
      </c>
      <c r="N88" t="s">
        <v>158</v>
      </c>
      <c r="O88" t="s">
        <v>39</v>
      </c>
      <c r="Q88" t="s">
        <v>159</v>
      </c>
      <c r="T88" t="s">
        <v>40</v>
      </c>
      <c r="V88" t="s">
        <v>68</v>
      </c>
    </row>
    <row r="89" spans="1:24">
      <c r="A89" s="10" t="s">
        <v>350</v>
      </c>
      <c r="B89" t="s">
        <v>253</v>
      </c>
      <c r="C89" t="s">
        <v>29</v>
      </c>
      <c r="D89" t="s">
        <v>351</v>
      </c>
      <c r="E89" t="s">
        <v>347</v>
      </c>
      <c r="F89" t="s">
        <v>348</v>
      </c>
      <c r="G89">
        <v>15577</v>
      </c>
      <c r="H89" t="s">
        <v>352</v>
      </c>
      <c r="I89" t="s">
        <v>33</v>
      </c>
      <c r="J89" t="s">
        <v>225</v>
      </c>
      <c r="L89" t="s">
        <v>36</v>
      </c>
      <c r="M89" t="s">
        <v>37</v>
      </c>
      <c r="N89" t="s">
        <v>158</v>
      </c>
      <c r="O89" t="s">
        <v>39</v>
      </c>
      <c r="Q89" t="s">
        <v>159</v>
      </c>
      <c r="T89" t="s">
        <v>40</v>
      </c>
      <c r="V89" t="s">
        <v>68</v>
      </c>
    </row>
    <row r="90" spans="1:24">
      <c r="A90" s="10" t="s">
        <v>353</v>
      </c>
      <c r="B90" t="s">
        <v>253</v>
      </c>
      <c r="C90" t="s">
        <v>29</v>
      </c>
      <c r="D90" t="s">
        <v>205</v>
      </c>
      <c r="E90" t="s">
        <v>206</v>
      </c>
      <c r="F90" t="s">
        <v>207</v>
      </c>
      <c r="G90" s="25" t="s">
        <v>354</v>
      </c>
      <c r="H90" t="s">
        <v>73</v>
      </c>
      <c r="I90" t="s">
        <v>33</v>
      </c>
      <c r="J90" t="s">
        <v>225</v>
      </c>
      <c r="L90" t="s">
        <v>36</v>
      </c>
      <c r="M90" t="s">
        <v>37</v>
      </c>
      <c r="N90" t="s">
        <v>158</v>
      </c>
      <c r="O90" t="s">
        <v>39</v>
      </c>
      <c r="Q90" t="s">
        <v>208</v>
      </c>
      <c r="T90" t="s">
        <v>40</v>
      </c>
      <c r="V90" t="s">
        <v>68</v>
      </c>
      <c r="W90" s="22">
        <v>45637</v>
      </c>
      <c r="X90">
        <v>2459501</v>
      </c>
    </row>
    <row r="91" spans="1:24">
      <c r="A91" s="10" t="s">
        <v>355</v>
      </c>
      <c r="B91" t="s">
        <v>253</v>
      </c>
      <c r="C91" t="s">
        <v>29</v>
      </c>
      <c r="D91" t="s">
        <v>166</v>
      </c>
      <c r="E91" t="s">
        <v>162</v>
      </c>
      <c r="F91" t="s">
        <v>163</v>
      </c>
      <c r="G91" s="25" t="s">
        <v>356</v>
      </c>
      <c r="H91" t="s">
        <v>167</v>
      </c>
      <c r="I91" t="s">
        <v>33</v>
      </c>
      <c r="J91" t="s">
        <v>225</v>
      </c>
      <c r="L91" t="s">
        <v>36</v>
      </c>
      <c r="M91" t="s">
        <v>37</v>
      </c>
      <c r="N91" s="24" t="s">
        <v>168</v>
      </c>
      <c r="O91" t="s">
        <v>39</v>
      </c>
      <c r="Q91" t="s">
        <v>159</v>
      </c>
      <c r="T91" t="s">
        <v>40</v>
      </c>
      <c r="V91" t="s">
        <v>68</v>
      </c>
    </row>
    <row r="92" spans="1:24">
      <c r="A92" s="10" t="s">
        <v>357</v>
      </c>
      <c r="B92" t="s">
        <v>253</v>
      </c>
      <c r="C92" t="s">
        <v>29</v>
      </c>
      <c r="D92" t="s">
        <v>173</v>
      </c>
      <c r="E92" t="s">
        <v>162</v>
      </c>
      <c r="F92" t="s">
        <v>163</v>
      </c>
      <c r="G92" s="25" t="s">
        <v>358</v>
      </c>
      <c r="H92" t="s">
        <v>174</v>
      </c>
      <c r="I92" t="s">
        <v>33</v>
      </c>
      <c r="J92" t="s">
        <v>225</v>
      </c>
      <c r="L92" t="s">
        <v>36</v>
      </c>
      <c r="M92" t="s">
        <v>37</v>
      </c>
      <c r="N92" t="s">
        <v>158</v>
      </c>
      <c r="O92" t="s">
        <v>39</v>
      </c>
      <c r="Q92" t="s">
        <v>159</v>
      </c>
      <c r="T92" t="s">
        <v>40</v>
      </c>
      <c r="V92" t="s">
        <v>68</v>
      </c>
    </row>
    <row r="93" spans="1:24">
      <c r="A93" s="10" t="s">
        <v>359</v>
      </c>
      <c r="B93" t="s">
        <v>253</v>
      </c>
      <c r="C93" t="s">
        <v>29</v>
      </c>
      <c r="D93" t="s">
        <v>176</v>
      </c>
      <c r="E93" t="s">
        <v>162</v>
      </c>
      <c r="F93" t="s">
        <v>163</v>
      </c>
      <c r="G93" s="25" t="s">
        <v>360</v>
      </c>
      <c r="H93" t="s">
        <v>177</v>
      </c>
      <c r="I93" t="s">
        <v>33</v>
      </c>
      <c r="J93" t="s">
        <v>225</v>
      </c>
      <c r="L93" t="s">
        <v>36</v>
      </c>
      <c r="M93" t="s">
        <v>37</v>
      </c>
      <c r="N93" t="s">
        <v>158</v>
      </c>
      <c r="O93" t="s">
        <v>39</v>
      </c>
      <c r="Q93" t="s">
        <v>159</v>
      </c>
      <c r="T93" t="s">
        <v>40</v>
      </c>
      <c r="V93" t="s">
        <v>68</v>
      </c>
    </row>
    <row r="94" spans="1:24">
      <c r="A94" s="10" t="s">
        <v>361</v>
      </c>
      <c r="B94" t="s">
        <v>253</v>
      </c>
      <c r="C94" t="s">
        <v>29</v>
      </c>
      <c r="D94" t="s">
        <v>179</v>
      </c>
      <c r="E94" t="s">
        <v>162</v>
      </c>
      <c r="F94" t="s">
        <v>163</v>
      </c>
      <c r="G94" s="25" t="s">
        <v>362</v>
      </c>
      <c r="H94" t="s">
        <v>180</v>
      </c>
      <c r="I94" t="s">
        <v>33</v>
      </c>
      <c r="J94" t="s">
        <v>225</v>
      </c>
      <c r="L94" t="s">
        <v>36</v>
      </c>
      <c r="M94" t="s">
        <v>37</v>
      </c>
      <c r="N94" t="s">
        <v>158</v>
      </c>
      <c r="O94" t="s">
        <v>39</v>
      </c>
      <c r="Q94" t="s">
        <v>159</v>
      </c>
      <c r="T94" t="s">
        <v>40</v>
      </c>
      <c r="V94" t="s">
        <v>68</v>
      </c>
    </row>
    <row r="95" spans="1:24">
      <c r="A95" s="10" t="s">
        <v>363</v>
      </c>
      <c r="B95" t="s">
        <v>253</v>
      </c>
      <c r="C95" t="s">
        <v>29</v>
      </c>
      <c r="D95" t="s">
        <v>182</v>
      </c>
      <c r="E95" t="s">
        <v>162</v>
      </c>
      <c r="F95" t="s">
        <v>163</v>
      </c>
      <c r="G95" s="25" t="s">
        <v>364</v>
      </c>
      <c r="H95" t="s">
        <v>183</v>
      </c>
      <c r="I95" t="s">
        <v>33</v>
      </c>
      <c r="J95" t="s">
        <v>225</v>
      </c>
      <c r="L95" t="s">
        <v>36</v>
      </c>
      <c r="M95" t="s">
        <v>37</v>
      </c>
      <c r="N95" t="s">
        <v>158</v>
      </c>
      <c r="O95" t="s">
        <v>39</v>
      </c>
      <c r="Q95" t="s">
        <v>159</v>
      </c>
      <c r="T95" t="s">
        <v>40</v>
      </c>
      <c r="V95" t="s">
        <v>68</v>
      </c>
    </row>
    <row r="96" spans="1:24">
      <c r="A96" s="10" t="s">
        <v>365</v>
      </c>
      <c r="B96" t="s">
        <v>253</v>
      </c>
      <c r="C96" t="s">
        <v>29</v>
      </c>
      <c r="D96" t="s">
        <v>185</v>
      </c>
      <c r="E96" t="s">
        <v>162</v>
      </c>
      <c r="F96" t="s">
        <v>163</v>
      </c>
      <c r="G96" s="25" t="s">
        <v>366</v>
      </c>
      <c r="H96" t="s">
        <v>186</v>
      </c>
      <c r="I96" t="s">
        <v>33</v>
      </c>
      <c r="J96" t="s">
        <v>225</v>
      </c>
      <c r="L96" t="s">
        <v>36</v>
      </c>
      <c r="M96" t="s">
        <v>37</v>
      </c>
      <c r="N96" t="s">
        <v>158</v>
      </c>
      <c r="O96" t="s">
        <v>39</v>
      </c>
      <c r="Q96" t="s">
        <v>159</v>
      </c>
      <c r="T96" t="s">
        <v>40</v>
      </c>
      <c r="V96" t="s">
        <v>68</v>
      </c>
    </row>
    <row r="97" spans="1:24">
      <c r="A97" s="10" t="s">
        <v>367</v>
      </c>
      <c r="B97" t="s">
        <v>253</v>
      </c>
      <c r="C97" t="s">
        <v>29</v>
      </c>
      <c r="D97" t="s">
        <v>191</v>
      </c>
      <c r="E97" t="s">
        <v>192</v>
      </c>
      <c r="F97" t="s">
        <v>193</v>
      </c>
      <c r="G97" s="25" t="s">
        <v>368</v>
      </c>
      <c r="H97" t="s">
        <v>194</v>
      </c>
      <c r="I97" t="s">
        <v>33</v>
      </c>
      <c r="J97" t="s">
        <v>225</v>
      </c>
      <c r="L97" t="s">
        <v>36</v>
      </c>
      <c r="M97" t="s">
        <v>37</v>
      </c>
      <c r="N97" t="s">
        <v>158</v>
      </c>
      <c r="O97" t="s">
        <v>39</v>
      </c>
      <c r="Q97" t="s">
        <v>159</v>
      </c>
      <c r="T97" t="s">
        <v>40</v>
      </c>
      <c r="V97" t="s">
        <v>68</v>
      </c>
    </row>
    <row r="98" spans="1:24">
      <c r="A98" s="10" t="s">
        <v>369</v>
      </c>
      <c r="B98" t="s">
        <v>253</v>
      </c>
      <c r="C98" t="s">
        <v>29</v>
      </c>
      <c r="D98" t="s">
        <v>215</v>
      </c>
      <c r="E98" t="s">
        <v>216</v>
      </c>
      <c r="F98" t="s">
        <v>217</v>
      </c>
      <c r="G98" s="25" t="s">
        <v>370</v>
      </c>
      <c r="H98" t="s">
        <v>65</v>
      </c>
      <c r="I98" t="s">
        <v>33</v>
      </c>
      <c r="J98" t="s">
        <v>225</v>
      </c>
      <c r="L98" t="s">
        <v>36</v>
      </c>
      <c r="M98" t="s">
        <v>37</v>
      </c>
      <c r="N98" t="s">
        <v>158</v>
      </c>
      <c r="O98" t="s">
        <v>39</v>
      </c>
      <c r="Q98" t="s">
        <v>208</v>
      </c>
      <c r="T98" t="s">
        <v>40</v>
      </c>
      <c r="V98" t="s">
        <v>68</v>
      </c>
      <c r="W98" s="22">
        <v>45637</v>
      </c>
      <c r="X98">
        <v>2459517</v>
      </c>
    </row>
    <row r="99" spans="1:24">
      <c r="A99" s="10" t="s">
        <v>371</v>
      </c>
      <c r="B99" t="s">
        <v>28</v>
      </c>
      <c r="C99" t="s">
        <v>29</v>
      </c>
      <c r="F99" t="s">
        <v>372</v>
      </c>
      <c r="L99" s="10" t="s">
        <v>44</v>
      </c>
      <c r="M99" s="10" t="s">
        <v>37</v>
      </c>
      <c r="N99" t="s">
        <v>373</v>
      </c>
      <c r="O99" s="10" t="s">
        <v>39</v>
      </c>
      <c r="T99" t="s">
        <v>40</v>
      </c>
      <c r="V99" t="s">
        <v>68</v>
      </c>
      <c r="X99">
        <v>2457436</v>
      </c>
    </row>
    <row r="100" spans="1:24">
      <c r="A100" s="10" t="s">
        <v>374</v>
      </c>
      <c r="B100" t="s">
        <v>28</v>
      </c>
      <c r="C100" t="s">
        <v>29</v>
      </c>
      <c r="F100" t="s">
        <v>375</v>
      </c>
      <c r="I100" t="s">
        <v>108</v>
      </c>
      <c r="L100" t="s">
        <v>44</v>
      </c>
      <c r="M100" t="s">
        <v>37</v>
      </c>
      <c r="N100" t="s">
        <v>376</v>
      </c>
      <c r="O100" t="s">
        <v>39</v>
      </c>
      <c r="T100" t="s">
        <v>40</v>
      </c>
      <c r="V100" t="s">
        <v>68</v>
      </c>
      <c r="X100">
        <v>2457923</v>
      </c>
    </row>
    <row r="101" spans="1:24">
      <c r="A101" s="10" t="s">
        <v>377</v>
      </c>
      <c r="B101" t="s">
        <v>28</v>
      </c>
      <c r="C101" t="s">
        <v>29</v>
      </c>
      <c r="F101" t="s">
        <v>378</v>
      </c>
      <c r="I101" t="s">
        <v>100</v>
      </c>
      <c r="L101" t="s">
        <v>44</v>
      </c>
      <c r="M101" t="s">
        <v>37</v>
      </c>
      <c r="N101" t="s">
        <v>101</v>
      </c>
      <c r="O101" t="s">
        <v>39</v>
      </c>
      <c r="T101" t="s">
        <v>40</v>
      </c>
      <c r="V101" t="s">
        <v>41</v>
      </c>
      <c r="X101">
        <v>2457937</v>
      </c>
    </row>
    <row r="102" spans="1:24">
      <c r="A102" s="10" t="s">
        <v>379</v>
      </c>
      <c r="B102" t="s">
        <v>253</v>
      </c>
      <c r="C102" t="s">
        <v>29</v>
      </c>
      <c r="D102" t="s">
        <v>380</v>
      </c>
      <c r="E102" t="s">
        <v>192</v>
      </c>
      <c r="F102" t="s">
        <v>193</v>
      </c>
      <c r="G102">
        <v>10305</v>
      </c>
      <c r="H102" s="23" t="s">
        <v>381</v>
      </c>
      <c r="I102" t="s">
        <v>33</v>
      </c>
      <c r="J102" t="s">
        <v>225</v>
      </c>
      <c r="L102" t="s">
        <v>36</v>
      </c>
      <c r="M102" t="s">
        <v>37</v>
      </c>
      <c r="N102" t="s">
        <v>158</v>
      </c>
      <c r="O102" t="s">
        <v>39</v>
      </c>
      <c r="Q102" t="s">
        <v>159</v>
      </c>
      <c r="T102" t="s">
        <v>40</v>
      </c>
      <c r="V102" t="s">
        <v>68</v>
      </c>
      <c r="X102">
        <v>2457604</v>
      </c>
    </row>
    <row r="103" spans="1:24">
      <c r="A103" s="10" t="s">
        <v>382</v>
      </c>
      <c r="B103" s="10" t="s">
        <v>28</v>
      </c>
      <c r="C103" s="10" t="s">
        <v>29</v>
      </c>
      <c r="F103" s="18" t="s">
        <v>383</v>
      </c>
      <c r="L103" t="s">
        <v>44</v>
      </c>
      <c r="M103" t="s">
        <v>37</v>
      </c>
      <c r="N103" s="10" t="s">
        <v>46</v>
      </c>
      <c r="O103" s="10" t="s">
        <v>39</v>
      </c>
      <c r="T103" s="10" t="s">
        <v>40</v>
      </c>
      <c r="V103" s="10" t="s">
        <v>41</v>
      </c>
      <c r="X103">
        <v>2457932</v>
      </c>
    </row>
    <row r="104" spans="1:24">
      <c r="A104" s="10" t="s">
        <v>384</v>
      </c>
      <c r="B104" t="s">
        <v>253</v>
      </c>
      <c r="C104" t="s">
        <v>29</v>
      </c>
      <c r="F104" t="s">
        <v>385</v>
      </c>
      <c r="I104" t="s">
        <v>33</v>
      </c>
      <c r="J104" t="s">
        <v>225</v>
      </c>
      <c r="L104" t="s">
        <v>36</v>
      </c>
      <c r="M104" t="s">
        <v>37</v>
      </c>
      <c r="N104" t="s">
        <v>386</v>
      </c>
      <c r="O104" t="s">
        <v>39</v>
      </c>
      <c r="Q104" t="s">
        <v>159</v>
      </c>
      <c r="T104" t="s">
        <v>40</v>
      </c>
      <c r="V104" t="s">
        <v>68</v>
      </c>
      <c r="W104" s="22">
        <v>45639</v>
      </c>
      <c r="X104">
        <v>2459639</v>
      </c>
    </row>
    <row r="105" spans="1:24">
      <c r="A105" s="10" t="s">
        <v>387</v>
      </c>
      <c r="B105" t="s">
        <v>28</v>
      </c>
      <c r="C105" t="s">
        <v>29</v>
      </c>
      <c r="F105" t="s">
        <v>388</v>
      </c>
      <c r="I105" t="s">
        <v>33</v>
      </c>
      <c r="J105" t="s">
        <v>225</v>
      </c>
      <c r="L105" t="s">
        <v>36</v>
      </c>
      <c r="M105" t="s">
        <v>37</v>
      </c>
      <c r="N105" t="s">
        <v>389</v>
      </c>
      <c r="O105" t="s">
        <v>39</v>
      </c>
      <c r="T105" t="s">
        <v>40</v>
      </c>
      <c r="V105" t="s">
        <v>68</v>
      </c>
      <c r="W105" s="8">
        <v>45638</v>
      </c>
      <c r="X105">
        <v>2459717</v>
      </c>
    </row>
    <row r="106" spans="1:24">
      <c r="A106" s="10" t="s">
        <v>390</v>
      </c>
      <c r="B106" t="s">
        <v>28</v>
      </c>
      <c r="C106" t="s">
        <v>29</v>
      </c>
      <c r="F106" t="s">
        <v>391</v>
      </c>
      <c r="I106" t="s">
        <v>33</v>
      </c>
      <c r="J106" t="s">
        <v>225</v>
      </c>
      <c r="L106" t="s">
        <v>36</v>
      </c>
      <c r="M106" t="s">
        <v>37</v>
      </c>
      <c r="N106" t="s">
        <v>389</v>
      </c>
      <c r="O106" t="s">
        <v>39</v>
      </c>
      <c r="T106" t="s">
        <v>40</v>
      </c>
      <c r="V106" t="s">
        <v>68</v>
      </c>
      <c r="X106">
        <v>2459712</v>
      </c>
    </row>
    <row r="107" spans="1:24">
      <c r="A107" s="10" t="s">
        <v>392</v>
      </c>
      <c r="B107" t="s">
        <v>28</v>
      </c>
      <c r="C107" t="s">
        <v>29</v>
      </c>
      <c r="F107" t="s">
        <v>393</v>
      </c>
      <c r="I107" t="s">
        <v>33</v>
      </c>
      <c r="J107" t="s">
        <v>225</v>
      </c>
      <c r="L107" t="s">
        <v>36</v>
      </c>
      <c r="M107" t="s">
        <v>37</v>
      </c>
      <c r="N107" t="s">
        <v>389</v>
      </c>
      <c r="O107" t="s">
        <v>39</v>
      </c>
      <c r="T107" t="s">
        <v>40</v>
      </c>
      <c r="V107" t="s">
        <v>68</v>
      </c>
      <c r="X107">
        <v>2459721</v>
      </c>
    </row>
    <row r="108" spans="1:24">
      <c r="A108" s="10" t="s">
        <v>394</v>
      </c>
      <c r="B108" t="s">
        <v>28</v>
      </c>
      <c r="C108" t="s">
        <v>29</v>
      </c>
      <c r="F108" t="s">
        <v>395</v>
      </c>
      <c r="I108" t="s">
        <v>33</v>
      </c>
      <c r="L108" t="s">
        <v>44</v>
      </c>
      <c r="M108" t="s">
        <v>37</v>
      </c>
      <c r="N108" t="s">
        <v>396</v>
      </c>
      <c r="O108" t="s">
        <v>39</v>
      </c>
      <c r="T108" t="s">
        <v>40</v>
      </c>
      <c r="V108" t="s">
        <v>68</v>
      </c>
      <c r="X108">
        <v>2460197</v>
      </c>
    </row>
    <row r="109" spans="1:24">
      <c r="A109" s="10" t="s">
        <v>397</v>
      </c>
      <c r="B109" t="s">
        <v>28</v>
      </c>
      <c r="C109" t="s">
        <v>29</v>
      </c>
      <c r="F109" t="s">
        <v>398</v>
      </c>
      <c r="I109" t="s">
        <v>108</v>
      </c>
      <c r="L109" t="s">
        <v>44</v>
      </c>
      <c r="M109" t="s">
        <v>37</v>
      </c>
      <c r="N109" t="s">
        <v>399</v>
      </c>
      <c r="O109" t="s">
        <v>39</v>
      </c>
      <c r="T109" t="s">
        <v>40</v>
      </c>
      <c r="V109" t="s">
        <v>68</v>
      </c>
      <c r="X109">
        <v>2460578</v>
      </c>
    </row>
    <row r="110" spans="1:24">
      <c r="A110" s="10" t="s">
        <v>400</v>
      </c>
      <c r="B110" t="s">
        <v>253</v>
      </c>
      <c r="C110" t="s">
        <v>29</v>
      </c>
      <c r="D110" t="s">
        <v>401</v>
      </c>
      <c r="F110" t="s">
        <v>402</v>
      </c>
      <c r="I110" t="s">
        <v>33</v>
      </c>
      <c r="L110" t="s">
        <v>44</v>
      </c>
      <c r="M110" t="s">
        <v>37</v>
      </c>
      <c r="N110" t="s">
        <v>403</v>
      </c>
      <c r="O110" t="s">
        <v>39</v>
      </c>
      <c r="Q110" t="s">
        <v>404</v>
      </c>
      <c r="T110" t="s">
        <v>40</v>
      </c>
      <c r="V110" t="s">
        <v>405</v>
      </c>
      <c r="X110">
        <v>2461152</v>
      </c>
    </row>
    <row r="111" spans="1:24">
      <c r="A111" s="10" t="s">
        <v>406</v>
      </c>
      <c r="B111" t="s">
        <v>28</v>
      </c>
      <c r="C111" t="s">
        <v>29</v>
      </c>
      <c r="E111" t="s">
        <v>407</v>
      </c>
      <c r="F111" t="s">
        <v>408</v>
      </c>
      <c r="I111" t="s">
        <v>108</v>
      </c>
      <c r="L111" t="s">
        <v>44</v>
      </c>
      <c r="M111" t="s">
        <v>37</v>
      </c>
      <c r="N111" t="s">
        <v>409</v>
      </c>
      <c r="O111" t="s">
        <v>39</v>
      </c>
      <c r="T111" t="s">
        <v>40</v>
      </c>
      <c r="V111" t="s">
        <v>68</v>
      </c>
      <c r="X111">
        <v>2461423</v>
      </c>
    </row>
    <row r="112" spans="1:24">
      <c r="A112" s="10" t="s">
        <v>410</v>
      </c>
      <c r="B112" t="s">
        <v>28</v>
      </c>
      <c r="C112" t="s">
        <v>29</v>
      </c>
      <c r="E112" t="s">
        <v>411</v>
      </c>
      <c r="F112" t="s">
        <v>412</v>
      </c>
      <c r="I112" t="s">
        <v>108</v>
      </c>
      <c r="L112" t="s">
        <v>44</v>
      </c>
      <c r="M112" t="s">
        <v>37</v>
      </c>
      <c r="N112" t="s">
        <v>413</v>
      </c>
      <c r="O112" t="s">
        <v>39</v>
      </c>
      <c r="T112" t="s">
        <v>40</v>
      </c>
      <c r="V112" t="s">
        <v>68</v>
      </c>
      <c r="X112">
        <v>2461609</v>
      </c>
    </row>
    <row r="113" spans="1:24">
      <c r="A113" s="10" t="s">
        <v>414</v>
      </c>
      <c r="B113" t="s">
        <v>28</v>
      </c>
      <c r="C113" t="s">
        <v>29</v>
      </c>
      <c r="E113" t="s">
        <v>415</v>
      </c>
      <c r="F113" t="s">
        <v>416</v>
      </c>
      <c r="I113" t="s">
        <v>108</v>
      </c>
      <c r="L113" t="s">
        <v>44</v>
      </c>
      <c r="M113" t="s">
        <v>37</v>
      </c>
      <c r="N113" t="s">
        <v>417</v>
      </c>
      <c r="O113" t="s">
        <v>39</v>
      </c>
      <c r="T113" t="s">
        <v>40</v>
      </c>
      <c r="V113" t="s">
        <v>68</v>
      </c>
      <c r="X113">
        <v>2461619</v>
      </c>
    </row>
    <row r="114" spans="1:24">
      <c r="A114" s="10" t="s">
        <v>418</v>
      </c>
      <c r="B114" t="s">
        <v>28</v>
      </c>
      <c r="C114" t="s">
        <v>29</v>
      </c>
      <c r="E114" t="s">
        <v>419</v>
      </c>
      <c r="F114" t="s">
        <v>420</v>
      </c>
      <c r="I114" t="s">
        <v>33</v>
      </c>
      <c r="L114" t="s">
        <v>44</v>
      </c>
      <c r="M114" t="s">
        <v>37</v>
      </c>
      <c r="N114" t="s">
        <v>421</v>
      </c>
      <c r="O114" t="s">
        <v>39</v>
      </c>
      <c r="T114" t="s">
        <v>40</v>
      </c>
      <c r="V114" t="s">
        <v>68</v>
      </c>
      <c r="X114">
        <v>2461600</v>
      </c>
    </row>
    <row r="115" spans="1:24">
      <c r="A115" s="10" t="s">
        <v>422</v>
      </c>
      <c r="B115" t="s">
        <v>28</v>
      </c>
      <c r="C115" t="s">
        <v>29</v>
      </c>
      <c r="E115" t="s">
        <v>419</v>
      </c>
      <c r="F115" t="s">
        <v>423</v>
      </c>
      <c r="I115" t="s">
        <v>33</v>
      </c>
      <c r="L115" t="s">
        <v>44</v>
      </c>
      <c r="M115" t="s">
        <v>37</v>
      </c>
      <c r="N115" t="s">
        <v>424</v>
      </c>
      <c r="O115" t="s">
        <v>39</v>
      </c>
      <c r="T115" t="s">
        <v>40</v>
      </c>
      <c r="V115" t="s">
        <v>68</v>
      </c>
      <c r="X115">
        <v>2461598</v>
      </c>
    </row>
    <row r="116" spans="1:24">
      <c r="A116" s="10" t="s">
        <v>425</v>
      </c>
      <c r="B116" t="s">
        <v>28</v>
      </c>
      <c r="C116" t="s">
        <v>29</v>
      </c>
      <c r="F116" t="s">
        <v>426</v>
      </c>
      <c r="L116" t="s">
        <v>36</v>
      </c>
      <c r="M116" t="s">
        <v>37</v>
      </c>
      <c r="N116" t="s">
        <v>427</v>
      </c>
      <c r="O116" t="s">
        <v>50</v>
      </c>
      <c r="T116" t="s">
        <v>40</v>
      </c>
      <c r="V116" t="s">
        <v>68</v>
      </c>
      <c r="X116">
        <v>2461025</v>
      </c>
    </row>
    <row r="117" spans="1:24">
      <c r="A117" s="10" t="s">
        <v>428</v>
      </c>
      <c r="B117" s="24" t="s">
        <v>253</v>
      </c>
      <c r="C117" s="24" t="s">
        <v>29</v>
      </c>
      <c r="D117" s="24" t="s">
        <v>429</v>
      </c>
      <c r="E117" s="24"/>
      <c r="F117" s="24" t="s">
        <v>294</v>
      </c>
      <c r="G117" s="24"/>
      <c r="H117" s="24" t="s">
        <v>312</v>
      </c>
      <c r="I117" s="24" t="s">
        <v>33</v>
      </c>
      <c r="J117" s="24" t="s">
        <v>225</v>
      </c>
      <c r="K117" s="24"/>
      <c r="L117" s="24" t="s">
        <v>36</v>
      </c>
      <c r="M117" s="24" t="s">
        <v>37</v>
      </c>
      <c r="N117" s="24" t="s">
        <v>168</v>
      </c>
      <c r="O117" s="24" t="s">
        <v>39</v>
      </c>
      <c r="P117" s="24"/>
      <c r="Q117" s="24" t="s">
        <v>159</v>
      </c>
      <c r="R117" s="24"/>
      <c r="S117" s="24"/>
      <c r="T117" s="24" t="s">
        <v>40</v>
      </c>
      <c r="U117" s="24"/>
      <c r="V117" s="24" t="s">
        <v>68</v>
      </c>
      <c r="W117" s="24"/>
      <c r="X117" s="24"/>
    </row>
    <row r="118" spans="1:24">
      <c r="A118" s="24" t="s">
        <v>430</v>
      </c>
      <c r="B118" s="24" t="s">
        <v>253</v>
      </c>
      <c r="C118" s="24" t="s">
        <v>29</v>
      </c>
      <c r="D118" s="24" t="s">
        <v>431</v>
      </c>
      <c r="E118" s="24"/>
      <c r="F118" s="24" t="s">
        <v>299</v>
      </c>
      <c r="G118" s="24"/>
      <c r="H118" s="24" t="s">
        <v>307</v>
      </c>
      <c r="I118" s="24" t="s">
        <v>33</v>
      </c>
      <c r="J118" s="24" t="s">
        <v>225</v>
      </c>
      <c r="K118" s="24"/>
      <c r="L118" s="24" t="s">
        <v>36</v>
      </c>
      <c r="M118" s="24" t="s">
        <v>37</v>
      </c>
      <c r="N118" s="24" t="s">
        <v>168</v>
      </c>
      <c r="O118" s="24" t="s">
        <v>39</v>
      </c>
      <c r="P118" s="24"/>
      <c r="Q118" s="24" t="s">
        <v>159</v>
      </c>
      <c r="R118" s="24"/>
      <c r="S118" s="24"/>
      <c r="T118" s="24" t="s">
        <v>40</v>
      </c>
      <c r="U118" s="24"/>
      <c r="V118" s="24" t="s">
        <v>68</v>
      </c>
      <c r="W118" s="24"/>
      <c r="X118" s="24"/>
    </row>
    <row r="119" spans="1:24">
      <c r="A119" s="24" t="s">
        <v>432</v>
      </c>
      <c r="B119" s="24" t="s">
        <v>253</v>
      </c>
      <c r="C119" s="24" t="s">
        <v>29</v>
      </c>
      <c r="D119" s="24" t="s">
        <v>433</v>
      </c>
      <c r="E119" s="24"/>
      <c r="F119" s="24" t="s">
        <v>299</v>
      </c>
      <c r="G119" s="24"/>
      <c r="H119" s="24" t="s">
        <v>174</v>
      </c>
      <c r="I119" s="24" t="s">
        <v>33</v>
      </c>
      <c r="J119" s="24" t="s">
        <v>225</v>
      </c>
      <c r="K119" s="24"/>
      <c r="L119" s="24" t="s">
        <v>36</v>
      </c>
      <c r="M119" s="24" t="s">
        <v>37</v>
      </c>
      <c r="N119" s="24" t="s">
        <v>168</v>
      </c>
      <c r="O119" s="24" t="s">
        <v>39</v>
      </c>
      <c r="P119" s="24"/>
      <c r="Q119" s="24" t="s">
        <v>159</v>
      </c>
      <c r="R119" s="24"/>
      <c r="S119" s="24"/>
      <c r="T119" s="24" t="s">
        <v>40</v>
      </c>
      <c r="U119" s="24"/>
      <c r="V119" s="24" t="s">
        <v>68</v>
      </c>
      <c r="W119" s="24"/>
      <c r="X119" s="24"/>
    </row>
    <row r="120" spans="1:24">
      <c r="A120" s="24" t="s">
        <v>434</v>
      </c>
      <c r="B120" s="24" t="s">
        <v>253</v>
      </c>
      <c r="C120" s="24" t="s">
        <v>29</v>
      </c>
      <c r="D120" s="24" t="s">
        <v>435</v>
      </c>
      <c r="E120" s="24"/>
      <c r="F120" s="24" t="s">
        <v>299</v>
      </c>
      <c r="G120" s="24"/>
      <c r="H120" s="24" t="s">
        <v>180</v>
      </c>
      <c r="I120" s="24" t="s">
        <v>33</v>
      </c>
      <c r="J120" s="24" t="s">
        <v>225</v>
      </c>
      <c r="K120" s="24"/>
      <c r="L120" s="24" t="s">
        <v>36</v>
      </c>
      <c r="M120" s="24" t="s">
        <v>37</v>
      </c>
      <c r="N120" s="24" t="s">
        <v>168</v>
      </c>
      <c r="O120" s="24" t="s">
        <v>39</v>
      </c>
      <c r="P120" s="24"/>
      <c r="Q120" s="24" t="s">
        <v>159</v>
      </c>
      <c r="R120" s="24"/>
      <c r="S120" s="24"/>
      <c r="T120" s="24" t="s">
        <v>40</v>
      </c>
      <c r="U120" s="24"/>
      <c r="V120" s="24" t="s">
        <v>68</v>
      </c>
      <c r="W120" s="24"/>
      <c r="X120" s="24"/>
    </row>
    <row r="121" spans="1:24">
      <c r="A121" s="24" t="s">
        <v>436</v>
      </c>
      <c r="B121" s="24" t="s">
        <v>253</v>
      </c>
      <c r="C121" s="24" t="s">
        <v>29</v>
      </c>
      <c r="D121" s="24" t="s">
        <v>437</v>
      </c>
      <c r="E121" s="24"/>
      <c r="F121" s="24" t="s">
        <v>299</v>
      </c>
      <c r="G121" s="24"/>
      <c r="H121" s="24" t="s">
        <v>438</v>
      </c>
      <c r="I121" s="24" t="s">
        <v>33</v>
      </c>
      <c r="J121" s="24" t="s">
        <v>225</v>
      </c>
      <c r="K121" s="24"/>
      <c r="L121" s="24" t="s">
        <v>36</v>
      </c>
      <c r="M121" s="24" t="s">
        <v>37</v>
      </c>
      <c r="N121" s="24" t="s">
        <v>168</v>
      </c>
      <c r="O121" s="24" t="s">
        <v>39</v>
      </c>
      <c r="P121" s="24"/>
      <c r="Q121" s="24" t="s">
        <v>159</v>
      </c>
      <c r="R121" s="24"/>
      <c r="S121" s="24"/>
      <c r="T121" s="24" t="s">
        <v>40</v>
      </c>
      <c r="U121" s="24"/>
      <c r="V121" s="24" t="s">
        <v>68</v>
      </c>
      <c r="W121" s="24"/>
      <c r="X121" s="24"/>
    </row>
    <row r="122" spans="1:24">
      <c r="A122" s="24" t="s">
        <v>439</v>
      </c>
      <c r="B122" s="24" t="s">
        <v>253</v>
      </c>
      <c r="C122" s="24" t="s">
        <v>29</v>
      </c>
      <c r="D122" s="24" t="s">
        <v>440</v>
      </c>
      <c r="E122" s="24"/>
      <c r="F122" s="24" t="s">
        <v>306</v>
      </c>
      <c r="G122" s="24"/>
      <c r="H122" s="24" t="s">
        <v>438</v>
      </c>
      <c r="I122" s="24" t="s">
        <v>33</v>
      </c>
      <c r="J122" s="24" t="s">
        <v>225</v>
      </c>
      <c r="K122" s="24"/>
      <c r="L122" s="24" t="s">
        <v>36</v>
      </c>
      <c r="M122" s="24" t="s">
        <v>37</v>
      </c>
      <c r="N122" s="24" t="s">
        <v>168</v>
      </c>
      <c r="O122" s="24" t="s">
        <v>39</v>
      </c>
      <c r="P122" s="24"/>
      <c r="Q122" s="24" t="s">
        <v>159</v>
      </c>
      <c r="R122" s="24"/>
      <c r="S122" s="24"/>
      <c r="T122" s="24" t="s">
        <v>40</v>
      </c>
      <c r="U122" s="24"/>
      <c r="V122" s="24" t="s">
        <v>68</v>
      </c>
      <c r="W122" s="24"/>
      <c r="X122" s="24"/>
    </row>
    <row r="123" spans="1:24">
      <c r="A123" s="24" t="s">
        <v>441</v>
      </c>
      <c r="B123" s="24" t="s">
        <v>253</v>
      </c>
      <c r="C123" s="24" t="s">
        <v>29</v>
      </c>
      <c r="D123" s="24" t="s">
        <v>442</v>
      </c>
      <c r="E123" s="24"/>
      <c r="F123" s="24" t="s">
        <v>163</v>
      </c>
      <c r="G123" s="24"/>
      <c r="H123" s="24" t="s">
        <v>327</v>
      </c>
      <c r="I123" s="24" t="s">
        <v>33</v>
      </c>
      <c r="J123" s="24" t="s">
        <v>225</v>
      </c>
      <c r="K123" s="24"/>
      <c r="L123" s="24" t="s">
        <v>36</v>
      </c>
      <c r="M123" s="24" t="s">
        <v>37</v>
      </c>
      <c r="N123" s="24" t="s">
        <v>168</v>
      </c>
      <c r="O123" s="24" t="s">
        <v>39</v>
      </c>
      <c r="P123" s="24"/>
      <c r="Q123" s="24" t="s">
        <v>159</v>
      </c>
      <c r="R123" s="24"/>
      <c r="S123" s="24"/>
      <c r="T123" s="24" t="s">
        <v>40</v>
      </c>
      <c r="U123" s="24"/>
      <c r="V123" s="24" t="s">
        <v>68</v>
      </c>
      <c r="W123" s="24"/>
      <c r="X123" s="24"/>
    </row>
    <row r="124" spans="1:24">
      <c r="A124" s="24" t="s">
        <v>443</v>
      </c>
      <c r="B124" s="24" t="s">
        <v>253</v>
      </c>
      <c r="C124" s="24" t="s">
        <v>29</v>
      </c>
      <c r="D124" s="24" t="s">
        <v>444</v>
      </c>
      <c r="E124" s="24"/>
      <c r="F124" s="24" t="s">
        <v>163</v>
      </c>
      <c r="G124" s="24"/>
      <c r="H124" s="24" t="s">
        <v>197</v>
      </c>
      <c r="I124" s="24" t="s">
        <v>33</v>
      </c>
      <c r="J124" s="24" t="s">
        <v>225</v>
      </c>
      <c r="K124" s="24"/>
      <c r="L124" s="24" t="s">
        <v>36</v>
      </c>
      <c r="M124" s="24" t="s">
        <v>37</v>
      </c>
      <c r="N124" s="24" t="s">
        <v>168</v>
      </c>
      <c r="O124" s="24" t="s">
        <v>39</v>
      </c>
      <c r="P124" s="24"/>
      <c r="Q124" s="24" t="s">
        <v>159</v>
      </c>
      <c r="R124" s="24"/>
      <c r="S124" s="24"/>
      <c r="T124" s="24" t="s">
        <v>40</v>
      </c>
      <c r="U124" s="24"/>
      <c r="V124" s="24" t="s">
        <v>68</v>
      </c>
      <c r="W124" s="24"/>
      <c r="X124" s="24"/>
    </row>
    <row r="125" spans="1:24">
      <c r="A125" s="24" t="s">
        <v>445</v>
      </c>
      <c r="B125" s="24" t="s">
        <v>253</v>
      </c>
      <c r="C125" s="24" t="s">
        <v>29</v>
      </c>
      <c r="D125" s="24" t="s">
        <v>446</v>
      </c>
      <c r="E125" s="24"/>
      <c r="F125" s="24" t="s">
        <v>163</v>
      </c>
      <c r="G125" s="24"/>
      <c r="H125" s="24" t="s">
        <v>447</v>
      </c>
      <c r="I125" s="24" t="s">
        <v>33</v>
      </c>
      <c r="J125" s="24" t="s">
        <v>225</v>
      </c>
      <c r="K125" s="24"/>
      <c r="L125" s="24" t="s">
        <v>36</v>
      </c>
      <c r="M125" s="24" t="s">
        <v>37</v>
      </c>
      <c r="N125" s="24" t="s">
        <v>168</v>
      </c>
      <c r="O125" s="24" t="s">
        <v>39</v>
      </c>
      <c r="P125" s="24"/>
      <c r="Q125" s="24" t="s">
        <v>159</v>
      </c>
      <c r="R125" s="24"/>
      <c r="S125" s="24"/>
      <c r="T125" s="24" t="s">
        <v>40</v>
      </c>
      <c r="U125" s="24"/>
      <c r="V125" s="24" t="s">
        <v>68</v>
      </c>
      <c r="W125" s="24"/>
      <c r="X125" s="24"/>
    </row>
    <row r="126" spans="1:24">
      <c r="A126" s="24" t="s">
        <v>448</v>
      </c>
      <c r="B126" s="24" t="s">
        <v>253</v>
      </c>
      <c r="C126" s="24" t="s">
        <v>29</v>
      </c>
      <c r="D126" s="24" t="s">
        <v>449</v>
      </c>
      <c r="E126" s="24"/>
      <c r="F126" s="24" t="s">
        <v>193</v>
      </c>
      <c r="G126" s="24"/>
      <c r="H126" s="24" t="s">
        <v>171</v>
      </c>
      <c r="I126" s="24" t="s">
        <v>33</v>
      </c>
      <c r="J126" s="24" t="s">
        <v>225</v>
      </c>
      <c r="K126" s="24"/>
      <c r="L126" s="24" t="s">
        <v>36</v>
      </c>
      <c r="M126" s="24" t="s">
        <v>37</v>
      </c>
      <c r="N126" s="24" t="s">
        <v>168</v>
      </c>
      <c r="O126" s="24" t="s">
        <v>39</v>
      </c>
      <c r="P126" s="24"/>
      <c r="Q126" s="24" t="s">
        <v>159</v>
      </c>
      <c r="R126" s="24"/>
      <c r="S126" s="24"/>
      <c r="T126" s="24" t="s">
        <v>40</v>
      </c>
      <c r="U126" s="24"/>
      <c r="V126" s="24" t="s">
        <v>68</v>
      </c>
      <c r="W126" s="24"/>
      <c r="X126" s="24"/>
    </row>
    <row r="127" spans="1:24">
      <c r="A127" s="24" t="s">
        <v>450</v>
      </c>
      <c r="B127" s="24" t="s">
        <v>253</v>
      </c>
      <c r="C127" s="24" t="s">
        <v>29</v>
      </c>
      <c r="D127" s="24" t="s">
        <v>451</v>
      </c>
      <c r="E127" s="24"/>
      <c r="F127" s="24" t="s">
        <v>193</v>
      </c>
      <c r="G127" s="24"/>
      <c r="H127" s="24" t="s">
        <v>452</v>
      </c>
      <c r="I127" s="24" t="s">
        <v>33</v>
      </c>
      <c r="J127" s="24" t="s">
        <v>225</v>
      </c>
      <c r="K127" s="24"/>
      <c r="L127" s="24" t="s">
        <v>36</v>
      </c>
      <c r="M127" s="24" t="s">
        <v>37</v>
      </c>
      <c r="N127" s="24" t="s">
        <v>168</v>
      </c>
      <c r="O127" s="24" t="s">
        <v>39</v>
      </c>
      <c r="P127" s="24"/>
      <c r="Q127" s="24" t="s">
        <v>159</v>
      </c>
      <c r="R127" s="24"/>
      <c r="S127" s="24"/>
      <c r="T127" s="24" t="s">
        <v>40</v>
      </c>
      <c r="U127" s="24"/>
      <c r="V127" s="24" t="s">
        <v>68</v>
      </c>
      <c r="W127" s="24"/>
      <c r="X127" s="24"/>
    </row>
    <row r="128" spans="1:24">
      <c r="A128" s="24" t="s">
        <v>453</v>
      </c>
      <c r="B128" s="24" t="s">
        <v>253</v>
      </c>
      <c r="C128" s="24" t="s">
        <v>29</v>
      </c>
      <c r="D128" s="24" t="s">
        <v>454</v>
      </c>
      <c r="E128" s="24"/>
      <c r="F128" s="24" t="s">
        <v>455</v>
      </c>
      <c r="G128" s="24"/>
      <c r="H128" s="24" t="s">
        <v>349</v>
      </c>
      <c r="I128" s="24" t="s">
        <v>33</v>
      </c>
      <c r="J128" s="24" t="s">
        <v>225</v>
      </c>
      <c r="K128" s="24"/>
      <c r="L128" s="24" t="s">
        <v>36</v>
      </c>
      <c r="M128" s="24" t="s">
        <v>37</v>
      </c>
      <c r="N128" s="24" t="s">
        <v>168</v>
      </c>
      <c r="O128" s="24" t="s">
        <v>39</v>
      </c>
      <c r="P128" s="24"/>
      <c r="Q128" s="24" t="s">
        <v>159</v>
      </c>
      <c r="R128" s="24"/>
      <c r="S128" s="24"/>
      <c r="T128" s="24" t="s">
        <v>40</v>
      </c>
      <c r="U128" s="24"/>
      <c r="V128" s="24" t="s">
        <v>68</v>
      </c>
      <c r="W128" s="24"/>
      <c r="X128" s="24"/>
    </row>
    <row r="129" spans="1:24">
      <c r="A129" s="24" t="s">
        <v>456</v>
      </c>
      <c r="B129" s="24" t="s">
        <v>253</v>
      </c>
      <c r="C129" s="24" t="s">
        <v>29</v>
      </c>
      <c r="D129" s="24" t="s">
        <v>457</v>
      </c>
      <c r="E129" s="24"/>
      <c r="F129" s="24" t="s">
        <v>455</v>
      </c>
      <c r="G129" s="24"/>
      <c r="H129" s="24" t="s">
        <v>352</v>
      </c>
      <c r="I129" s="24" t="s">
        <v>33</v>
      </c>
      <c r="J129" s="24" t="s">
        <v>225</v>
      </c>
      <c r="K129" s="24"/>
      <c r="L129" s="24" t="s">
        <v>36</v>
      </c>
      <c r="M129" s="24" t="s">
        <v>37</v>
      </c>
      <c r="N129" s="24" t="s">
        <v>168</v>
      </c>
      <c r="O129" s="24" t="s">
        <v>39</v>
      </c>
      <c r="P129" s="24"/>
      <c r="Q129" s="24" t="s">
        <v>159</v>
      </c>
      <c r="R129" s="24"/>
      <c r="S129" s="24"/>
      <c r="T129" s="24" t="s">
        <v>40</v>
      </c>
      <c r="U129" s="24"/>
      <c r="V129" s="24" t="s">
        <v>68</v>
      </c>
      <c r="W129" s="24"/>
      <c r="X129" s="24"/>
    </row>
    <row r="130" spans="1:24">
      <c r="A130" s="24" t="s">
        <v>458</v>
      </c>
      <c r="B130" s="24" t="s">
        <v>253</v>
      </c>
      <c r="C130" s="24" t="s">
        <v>29</v>
      </c>
      <c r="D130" s="24" t="s">
        <v>459</v>
      </c>
      <c r="E130" s="24"/>
      <c r="F130" s="24" t="s">
        <v>340</v>
      </c>
      <c r="G130" s="24"/>
      <c r="H130" s="24" t="s">
        <v>460</v>
      </c>
      <c r="I130" s="24" t="s">
        <v>33</v>
      </c>
      <c r="J130" s="24" t="s">
        <v>225</v>
      </c>
      <c r="K130" s="24"/>
      <c r="L130" s="24" t="s">
        <v>36</v>
      </c>
      <c r="M130" s="24" t="s">
        <v>37</v>
      </c>
      <c r="N130" s="24" t="s">
        <v>168</v>
      </c>
      <c r="O130" s="24" t="s">
        <v>39</v>
      </c>
      <c r="P130" s="24"/>
      <c r="Q130" s="24" t="s">
        <v>159</v>
      </c>
      <c r="R130" s="24"/>
      <c r="S130" s="24"/>
      <c r="T130" s="24" t="s">
        <v>40</v>
      </c>
      <c r="U130" s="24"/>
      <c r="V130" s="24" t="s">
        <v>68</v>
      </c>
      <c r="W130" s="24"/>
      <c r="X130" s="24"/>
    </row>
    <row r="131" spans="1:24">
      <c r="A131" s="24" t="s">
        <v>461</v>
      </c>
      <c r="B131" s="24" t="s">
        <v>253</v>
      </c>
      <c r="C131" s="24" t="s">
        <v>29</v>
      </c>
      <c r="D131" s="24" t="s">
        <v>462</v>
      </c>
      <c r="E131" s="24"/>
      <c r="F131" s="24" t="s">
        <v>463</v>
      </c>
      <c r="G131" s="24"/>
      <c r="H131" s="24" t="s">
        <v>460</v>
      </c>
      <c r="I131" s="24" t="s">
        <v>33</v>
      </c>
      <c r="J131" s="24" t="s">
        <v>225</v>
      </c>
      <c r="K131" s="24"/>
      <c r="L131" s="24" t="s">
        <v>36</v>
      </c>
      <c r="M131" s="24" t="s">
        <v>37</v>
      </c>
      <c r="N131" s="24" t="s">
        <v>168</v>
      </c>
      <c r="O131" s="24" t="s">
        <v>39</v>
      </c>
      <c r="P131" s="24"/>
      <c r="Q131" s="24" t="s">
        <v>159</v>
      </c>
      <c r="R131" s="24"/>
      <c r="S131" s="24"/>
      <c r="T131" s="24" t="s">
        <v>40</v>
      </c>
      <c r="U131" s="24"/>
      <c r="V131" s="24" t="s">
        <v>68</v>
      </c>
      <c r="W131" s="24"/>
      <c r="X131" s="24"/>
    </row>
    <row r="132" spans="1:24">
      <c r="A132" s="24" t="s">
        <v>464</v>
      </c>
      <c r="B132" s="24" t="s">
        <v>253</v>
      </c>
      <c r="C132" s="24" t="s">
        <v>29</v>
      </c>
      <c r="D132" s="24" t="s">
        <v>465</v>
      </c>
      <c r="E132" s="24"/>
      <c r="F132" s="24" t="s">
        <v>299</v>
      </c>
      <c r="G132" s="24"/>
      <c r="H132" s="24" t="s">
        <v>324</v>
      </c>
      <c r="I132" s="24" t="s">
        <v>33</v>
      </c>
      <c r="J132" s="24" t="s">
        <v>225</v>
      </c>
      <c r="K132" s="24"/>
      <c r="L132" s="24" t="s">
        <v>36</v>
      </c>
      <c r="M132" s="24" t="s">
        <v>37</v>
      </c>
      <c r="N132" s="24" t="s">
        <v>168</v>
      </c>
      <c r="O132" s="24" t="s">
        <v>39</v>
      </c>
      <c r="P132" s="24"/>
      <c r="Q132" s="24" t="s">
        <v>159</v>
      </c>
      <c r="R132" s="24"/>
      <c r="S132" s="24"/>
      <c r="T132" s="24" t="s">
        <v>40</v>
      </c>
      <c r="U132" s="24"/>
      <c r="V132" s="24" t="s">
        <v>68</v>
      </c>
      <c r="W132" s="24"/>
      <c r="X132" s="24"/>
    </row>
    <row r="133" spans="1:24">
      <c r="A133" s="24" t="s">
        <v>466</v>
      </c>
      <c r="B133" s="24" t="s">
        <v>253</v>
      </c>
      <c r="C133" s="24" t="s">
        <v>29</v>
      </c>
      <c r="D133" s="24" t="s">
        <v>467</v>
      </c>
      <c r="E133" s="24"/>
      <c r="F133" s="24" t="s">
        <v>294</v>
      </c>
      <c r="G133" s="24"/>
      <c r="H133" s="24" t="s">
        <v>174</v>
      </c>
      <c r="I133" s="24" t="s">
        <v>33</v>
      </c>
      <c r="J133" s="24" t="s">
        <v>225</v>
      </c>
      <c r="K133" s="24"/>
      <c r="L133" s="24" t="s">
        <v>36</v>
      </c>
      <c r="M133" s="24" t="s">
        <v>37</v>
      </c>
      <c r="N133" s="24" t="s">
        <v>168</v>
      </c>
      <c r="O133" s="24" t="s">
        <v>39</v>
      </c>
      <c r="P133" s="24"/>
      <c r="Q133" s="24" t="s">
        <v>159</v>
      </c>
      <c r="R133" s="24"/>
      <c r="S133" s="24"/>
      <c r="T133" s="24" t="s">
        <v>40</v>
      </c>
      <c r="U133" s="24"/>
      <c r="V133" s="24" t="s">
        <v>68</v>
      </c>
      <c r="W133" s="24"/>
      <c r="X133" s="24"/>
    </row>
    <row r="134" spans="1:24">
      <c r="A134" s="24" t="s">
        <v>468</v>
      </c>
      <c r="B134" s="24" t="s">
        <v>253</v>
      </c>
      <c r="C134" s="24" t="s">
        <v>29</v>
      </c>
      <c r="D134" s="24" t="s">
        <v>469</v>
      </c>
      <c r="E134" s="24"/>
      <c r="F134" s="24" t="s">
        <v>163</v>
      </c>
      <c r="G134" s="24"/>
      <c r="H134" s="24" t="s">
        <v>470</v>
      </c>
      <c r="I134" s="24" t="s">
        <v>33</v>
      </c>
      <c r="J134" s="24" t="s">
        <v>225</v>
      </c>
      <c r="K134" s="24"/>
      <c r="L134" s="24" t="s">
        <v>36</v>
      </c>
      <c r="M134" s="24" t="s">
        <v>37</v>
      </c>
      <c r="N134" s="24" t="s">
        <v>168</v>
      </c>
      <c r="O134" s="24" t="s">
        <v>39</v>
      </c>
      <c r="P134" s="24"/>
      <c r="Q134" s="24" t="s">
        <v>159</v>
      </c>
      <c r="R134" s="24"/>
      <c r="S134" s="24"/>
      <c r="T134" s="24" t="s">
        <v>40</v>
      </c>
      <c r="U134" s="24"/>
      <c r="V134" s="24" t="s">
        <v>68</v>
      </c>
      <c r="W134" s="24"/>
      <c r="X134" s="24"/>
    </row>
    <row r="135" spans="1:24">
      <c r="A135" s="24" t="s">
        <v>471</v>
      </c>
      <c r="B135" s="24" t="s">
        <v>253</v>
      </c>
      <c r="C135" s="24" t="s">
        <v>29</v>
      </c>
      <c r="D135" s="24" t="s">
        <v>472</v>
      </c>
      <c r="E135" s="24"/>
      <c r="F135" s="24" t="s">
        <v>193</v>
      </c>
      <c r="G135" s="24"/>
      <c r="H135" s="24" t="s">
        <v>473</v>
      </c>
      <c r="I135" s="24" t="s">
        <v>33</v>
      </c>
      <c r="J135" s="24" t="s">
        <v>225</v>
      </c>
      <c r="K135" s="24"/>
      <c r="L135" s="24" t="s">
        <v>36</v>
      </c>
      <c r="M135" s="24" t="s">
        <v>37</v>
      </c>
      <c r="N135" s="24" t="s">
        <v>168</v>
      </c>
      <c r="O135" s="24" t="s">
        <v>39</v>
      </c>
      <c r="P135" s="24"/>
      <c r="Q135" s="24" t="s">
        <v>159</v>
      </c>
      <c r="R135" s="24"/>
      <c r="S135" s="24"/>
      <c r="T135" s="24" t="s">
        <v>40</v>
      </c>
      <c r="U135" s="24"/>
      <c r="V135" s="24" t="s">
        <v>68</v>
      </c>
      <c r="W135" s="24"/>
      <c r="X135" s="24"/>
    </row>
    <row r="136" spans="1:24">
      <c r="A136" s="24" t="s">
        <v>474</v>
      </c>
      <c r="B136" s="24" t="s">
        <v>253</v>
      </c>
      <c r="C136" s="24" t="s">
        <v>29</v>
      </c>
      <c r="D136" s="24" t="s">
        <v>475</v>
      </c>
      <c r="E136" s="24"/>
      <c r="F136" s="24" t="s">
        <v>163</v>
      </c>
      <c r="G136" s="24"/>
      <c r="H136" s="24" t="s">
        <v>476</v>
      </c>
      <c r="I136" s="24" t="s">
        <v>33</v>
      </c>
      <c r="J136" s="24" t="s">
        <v>225</v>
      </c>
      <c r="K136" s="24"/>
      <c r="L136" s="24" t="s">
        <v>36</v>
      </c>
      <c r="M136" s="24" t="s">
        <v>37</v>
      </c>
      <c r="N136" s="24" t="s">
        <v>168</v>
      </c>
      <c r="O136" s="24" t="s">
        <v>39</v>
      </c>
      <c r="P136" s="24"/>
      <c r="Q136" s="24" t="s">
        <v>159</v>
      </c>
      <c r="R136" s="24"/>
      <c r="S136" s="24"/>
      <c r="T136" s="24" t="s">
        <v>40</v>
      </c>
      <c r="U136" s="24"/>
      <c r="V136" s="24" t="s">
        <v>68</v>
      </c>
      <c r="W136" s="24"/>
      <c r="X136" s="24"/>
    </row>
    <row r="137" spans="1:24">
      <c r="A137" s="24" t="s">
        <v>477</v>
      </c>
      <c r="B137" s="24" t="s">
        <v>253</v>
      </c>
      <c r="C137" s="24" t="s">
        <v>29</v>
      </c>
      <c r="D137" s="24" t="s">
        <v>478</v>
      </c>
      <c r="E137" s="24"/>
      <c r="F137" s="24" t="s">
        <v>479</v>
      </c>
      <c r="G137" s="24"/>
      <c r="H137" s="24" t="s">
        <v>480</v>
      </c>
      <c r="I137" s="24" t="s">
        <v>33</v>
      </c>
      <c r="J137" s="24" t="s">
        <v>225</v>
      </c>
      <c r="K137" s="24"/>
      <c r="L137" s="24" t="s">
        <v>36</v>
      </c>
      <c r="M137" s="24" t="s">
        <v>37</v>
      </c>
      <c r="N137" s="24" t="s">
        <v>168</v>
      </c>
      <c r="O137" s="24" t="s">
        <v>39</v>
      </c>
      <c r="P137" s="24"/>
      <c r="Q137" s="24" t="s">
        <v>159</v>
      </c>
      <c r="R137" s="24"/>
      <c r="S137" s="24"/>
      <c r="T137" s="24" t="s">
        <v>40</v>
      </c>
      <c r="U137" s="24"/>
      <c r="V137" s="24" t="s">
        <v>68</v>
      </c>
      <c r="W137" s="24"/>
      <c r="X137" s="24"/>
    </row>
    <row r="138" spans="1:24">
      <c r="A138" s="24" t="s">
        <v>481</v>
      </c>
      <c r="B138" s="24" t="s">
        <v>253</v>
      </c>
      <c r="C138" s="24" t="s">
        <v>29</v>
      </c>
      <c r="D138" s="24" t="s">
        <v>482</v>
      </c>
      <c r="E138" s="24"/>
      <c r="F138" s="24" t="s">
        <v>193</v>
      </c>
      <c r="G138" s="24"/>
      <c r="H138" s="24" t="s">
        <v>483</v>
      </c>
      <c r="I138" s="24" t="s">
        <v>33</v>
      </c>
      <c r="J138" s="24" t="s">
        <v>225</v>
      </c>
      <c r="K138" s="24"/>
      <c r="L138" s="24" t="s">
        <v>36</v>
      </c>
      <c r="M138" s="24" t="s">
        <v>37</v>
      </c>
      <c r="N138" s="24" t="s">
        <v>168</v>
      </c>
      <c r="O138" s="24" t="s">
        <v>39</v>
      </c>
      <c r="P138" s="24"/>
      <c r="Q138" s="24" t="s">
        <v>159</v>
      </c>
      <c r="R138" s="24"/>
      <c r="S138" s="24"/>
      <c r="T138" s="24" t="s">
        <v>40</v>
      </c>
      <c r="U138" s="24"/>
      <c r="V138" s="24" t="s">
        <v>68</v>
      </c>
      <c r="W138" s="24"/>
      <c r="X138" s="24"/>
    </row>
    <row r="139" spans="1:24">
      <c r="A139" s="24" t="s">
        <v>484</v>
      </c>
      <c r="B139" s="24" t="s">
        <v>253</v>
      </c>
      <c r="C139" s="24" t="s">
        <v>29</v>
      </c>
      <c r="D139" s="24" t="s">
        <v>485</v>
      </c>
      <c r="E139" s="24"/>
      <c r="F139" s="24" t="s">
        <v>193</v>
      </c>
      <c r="G139" s="24"/>
      <c r="H139" s="24" t="s">
        <v>486</v>
      </c>
      <c r="I139" s="24" t="s">
        <v>33</v>
      </c>
      <c r="J139" s="24" t="s">
        <v>225</v>
      </c>
      <c r="K139" s="24"/>
      <c r="L139" s="24" t="s">
        <v>36</v>
      </c>
      <c r="M139" s="24" t="s">
        <v>37</v>
      </c>
      <c r="N139" s="24" t="s">
        <v>168</v>
      </c>
      <c r="O139" s="24" t="s">
        <v>39</v>
      </c>
      <c r="P139" s="24"/>
      <c r="Q139" s="24" t="s">
        <v>159</v>
      </c>
      <c r="R139" s="24"/>
      <c r="S139" s="24"/>
      <c r="T139" s="24" t="s">
        <v>40</v>
      </c>
      <c r="U139" s="24"/>
      <c r="V139" s="24" t="s">
        <v>68</v>
      </c>
      <c r="W139" s="24"/>
      <c r="X139" s="24"/>
    </row>
    <row r="140" spans="1:24">
      <c r="A140" s="24" t="s">
        <v>487</v>
      </c>
      <c r="B140" s="24" t="s">
        <v>253</v>
      </c>
      <c r="C140" s="24" t="s">
        <v>29</v>
      </c>
      <c r="D140" s="24" t="s">
        <v>488</v>
      </c>
      <c r="E140" s="24"/>
      <c r="F140" s="24" t="s">
        <v>193</v>
      </c>
      <c r="G140" s="24"/>
      <c r="H140" s="24" t="s">
        <v>489</v>
      </c>
      <c r="I140" s="24" t="s">
        <v>33</v>
      </c>
      <c r="J140" s="24" t="s">
        <v>225</v>
      </c>
      <c r="K140" s="24"/>
      <c r="L140" s="24" t="s">
        <v>36</v>
      </c>
      <c r="M140" s="24" t="s">
        <v>37</v>
      </c>
      <c r="N140" s="24" t="s">
        <v>168</v>
      </c>
      <c r="O140" s="24" t="s">
        <v>39</v>
      </c>
      <c r="P140" s="24"/>
      <c r="Q140" s="24" t="s">
        <v>159</v>
      </c>
      <c r="R140" s="24"/>
      <c r="S140" s="24"/>
      <c r="T140" s="24" t="s">
        <v>40</v>
      </c>
      <c r="U140" s="24"/>
      <c r="V140" s="24" t="s">
        <v>68</v>
      </c>
      <c r="W140" s="24"/>
      <c r="X140" s="24"/>
    </row>
    <row r="141" spans="1:24">
      <c r="A141" s="24" t="s">
        <v>490</v>
      </c>
      <c r="B141" s="24" t="s">
        <v>253</v>
      </c>
      <c r="C141" s="24" t="s">
        <v>29</v>
      </c>
      <c r="D141" s="24" t="s">
        <v>491</v>
      </c>
      <c r="E141" s="24"/>
      <c r="F141" s="24" t="s">
        <v>163</v>
      </c>
      <c r="G141" s="24"/>
      <c r="H141" s="24" t="s">
        <v>492</v>
      </c>
      <c r="I141" s="24" t="s">
        <v>33</v>
      </c>
      <c r="J141" s="24" t="s">
        <v>225</v>
      </c>
      <c r="K141" s="24"/>
      <c r="L141" s="24" t="s">
        <v>36</v>
      </c>
      <c r="M141" s="24" t="s">
        <v>37</v>
      </c>
      <c r="N141" s="24" t="s">
        <v>168</v>
      </c>
      <c r="O141" s="24" t="s">
        <v>39</v>
      </c>
      <c r="P141" s="24"/>
      <c r="Q141" s="24" t="s">
        <v>159</v>
      </c>
      <c r="R141" s="24"/>
      <c r="S141" s="24"/>
      <c r="T141" s="24" t="s">
        <v>40</v>
      </c>
      <c r="U141" s="24"/>
      <c r="V141" s="24" t="s">
        <v>68</v>
      </c>
      <c r="W141" s="24"/>
      <c r="X141" s="24"/>
    </row>
    <row r="142" spans="1:24">
      <c r="A142" s="24" t="s">
        <v>493</v>
      </c>
      <c r="B142" s="24" t="s">
        <v>253</v>
      </c>
      <c r="C142" s="24" t="s">
        <v>29</v>
      </c>
      <c r="D142" s="24" t="s">
        <v>494</v>
      </c>
      <c r="E142" s="24"/>
      <c r="F142" s="24" t="s">
        <v>163</v>
      </c>
      <c r="G142" s="24"/>
      <c r="H142" s="24" t="s">
        <v>495</v>
      </c>
      <c r="I142" s="24" t="s">
        <v>33</v>
      </c>
      <c r="J142" s="24" t="s">
        <v>225</v>
      </c>
      <c r="K142" s="24"/>
      <c r="L142" s="24" t="s">
        <v>36</v>
      </c>
      <c r="M142" s="24" t="s">
        <v>37</v>
      </c>
      <c r="N142" s="24" t="s">
        <v>168</v>
      </c>
      <c r="O142" s="24" t="s">
        <v>39</v>
      </c>
      <c r="P142" s="24"/>
      <c r="Q142" s="24" t="s">
        <v>159</v>
      </c>
      <c r="R142" s="24"/>
      <c r="S142" s="24"/>
      <c r="T142" s="24" t="s">
        <v>40</v>
      </c>
      <c r="U142" s="24"/>
      <c r="V142" s="24" t="s">
        <v>68</v>
      </c>
      <c r="W142" s="24"/>
      <c r="X142" s="24"/>
    </row>
    <row r="143" spans="1:24">
      <c r="A143" s="24" t="s">
        <v>496</v>
      </c>
      <c r="B143" s="24" t="s">
        <v>253</v>
      </c>
      <c r="C143" s="24" t="s">
        <v>29</v>
      </c>
      <c r="D143" s="24" t="s">
        <v>497</v>
      </c>
      <c r="E143" s="24"/>
      <c r="F143" s="24" t="s">
        <v>163</v>
      </c>
      <c r="G143" s="24"/>
      <c r="H143" s="24" t="s">
        <v>498</v>
      </c>
      <c r="I143" s="24" t="s">
        <v>33</v>
      </c>
      <c r="J143" s="24" t="s">
        <v>225</v>
      </c>
      <c r="K143" s="24"/>
      <c r="L143" s="24" t="s">
        <v>36</v>
      </c>
      <c r="M143" s="24" t="s">
        <v>37</v>
      </c>
      <c r="N143" s="24" t="s">
        <v>168</v>
      </c>
      <c r="O143" s="24" t="s">
        <v>39</v>
      </c>
      <c r="P143" s="24"/>
      <c r="Q143" s="24" t="s">
        <v>159</v>
      </c>
      <c r="R143" s="24"/>
      <c r="S143" s="24"/>
      <c r="T143" s="24" t="s">
        <v>40</v>
      </c>
      <c r="U143" s="24"/>
      <c r="V143" s="24" t="s">
        <v>68</v>
      </c>
      <c r="W143" s="24"/>
      <c r="X143" s="24"/>
    </row>
    <row r="144" spans="1:24">
      <c r="A144" s="24" t="s">
        <v>499</v>
      </c>
      <c r="B144" s="24" t="s">
        <v>253</v>
      </c>
      <c r="C144" s="24" t="s">
        <v>29</v>
      </c>
      <c r="D144" s="24" t="s">
        <v>500</v>
      </c>
      <c r="E144" s="24"/>
      <c r="F144" s="24" t="s">
        <v>163</v>
      </c>
      <c r="G144" s="24"/>
      <c r="H144" s="24" t="s">
        <v>501</v>
      </c>
      <c r="I144" s="24" t="s">
        <v>33</v>
      </c>
      <c r="J144" s="24" t="s">
        <v>225</v>
      </c>
      <c r="K144" s="24"/>
      <c r="L144" s="24" t="s">
        <v>36</v>
      </c>
      <c r="M144" s="24" t="s">
        <v>37</v>
      </c>
      <c r="N144" s="24" t="s">
        <v>168</v>
      </c>
      <c r="O144" s="24" t="s">
        <v>39</v>
      </c>
      <c r="P144" s="24"/>
      <c r="Q144" s="24" t="s">
        <v>159</v>
      </c>
      <c r="R144" s="24"/>
      <c r="S144" s="24"/>
      <c r="T144" s="24" t="s">
        <v>40</v>
      </c>
      <c r="U144" s="24"/>
      <c r="V144" s="24" t="s">
        <v>68</v>
      </c>
      <c r="W144" s="24"/>
      <c r="X144" s="24"/>
    </row>
    <row r="145" spans="1:24">
      <c r="A145" s="24" t="s">
        <v>502</v>
      </c>
      <c r="B145" s="24" t="s">
        <v>253</v>
      </c>
      <c r="C145" s="24" t="s">
        <v>29</v>
      </c>
      <c r="D145" s="24" t="s">
        <v>503</v>
      </c>
      <c r="E145" s="24"/>
      <c r="F145" s="24" t="s">
        <v>163</v>
      </c>
      <c r="G145" s="24"/>
      <c r="H145" s="24" t="s">
        <v>489</v>
      </c>
      <c r="I145" s="24" t="s">
        <v>33</v>
      </c>
      <c r="J145" s="24" t="s">
        <v>225</v>
      </c>
      <c r="K145" s="24"/>
      <c r="L145" s="24" t="s">
        <v>36</v>
      </c>
      <c r="M145" s="24" t="s">
        <v>37</v>
      </c>
      <c r="N145" s="24" t="s">
        <v>168</v>
      </c>
      <c r="O145" s="24" t="s">
        <v>39</v>
      </c>
      <c r="P145" s="24"/>
      <c r="Q145" s="24" t="s">
        <v>159</v>
      </c>
      <c r="R145" s="24"/>
      <c r="S145" s="24"/>
      <c r="T145" s="24" t="s">
        <v>40</v>
      </c>
      <c r="U145" s="24"/>
      <c r="V145" s="24" t="s">
        <v>68</v>
      </c>
      <c r="W145" s="24"/>
      <c r="X145" s="24"/>
    </row>
    <row r="146" spans="1:24">
      <c r="A146" s="24" t="s">
        <v>504</v>
      </c>
      <c r="B146" s="24" t="s">
        <v>253</v>
      </c>
      <c r="C146" s="24" t="s">
        <v>29</v>
      </c>
      <c r="D146" s="24" t="s">
        <v>505</v>
      </c>
      <c r="E146" s="24"/>
      <c r="F146" s="24" t="s">
        <v>506</v>
      </c>
      <c r="G146" s="24"/>
      <c r="H146" s="24" t="s">
        <v>507</v>
      </c>
      <c r="I146" s="24" t="s">
        <v>33</v>
      </c>
      <c r="J146" s="24" t="s">
        <v>225</v>
      </c>
      <c r="K146" s="24"/>
      <c r="L146" s="24" t="s">
        <v>36</v>
      </c>
      <c r="M146" s="24" t="s">
        <v>37</v>
      </c>
      <c r="N146" s="24" t="s">
        <v>168</v>
      </c>
      <c r="O146" s="24" t="s">
        <v>39</v>
      </c>
      <c r="P146" s="24"/>
      <c r="Q146" s="24" t="s">
        <v>208</v>
      </c>
      <c r="R146" s="24"/>
      <c r="S146" s="24"/>
      <c r="T146" s="24" t="s">
        <v>40</v>
      </c>
      <c r="U146" s="24"/>
      <c r="V146" s="24" t="s">
        <v>68</v>
      </c>
      <c r="W146" s="24"/>
      <c r="X146" s="24"/>
    </row>
    <row r="147" spans="1:24">
      <c r="A147" s="24" t="s">
        <v>508</v>
      </c>
      <c r="B147" s="24" t="s">
        <v>253</v>
      </c>
      <c r="C147" s="24" t="s">
        <v>29</v>
      </c>
      <c r="D147" s="24" t="s">
        <v>509</v>
      </c>
      <c r="E147" s="24"/>
      <c r="F147" s="24" t="s">
        <v>221</v>
      </c>
      <c r="G147" s="24"/>
      <c r="H147" s="24" t="s">
        <v>510</v>
      </c>
      <c r="I147" s="24" t="s">
        <v>33</v>
      </c>
      <c r="J147" s="24" t="s">
        <v>225</v>
      </c>
      <c r="K147" s="24"/>
      <c r="L147" s="24" t="s">
        <v>36</v>
      </c>
      <c r="M147" s="24" t="s">
        <v>37</v>
      </c>
      <c r="N147" s="24" t="s">
        <v>168</v>
      </c>
      <c r="O147" s="24" t="s">
        <v>39</v>
      </c>
      <c r="P147" s="24"/>
      <c r="Q147" s="24" t="s">
        <v>208</v>
      </c>
      <c r="R147" s="24"/>
      <c r="S147" s="24"/>
      <c r="T147" s="24" t="s">
        <v>40</v>
      </c>
      <c r="U147" s="24"/>
      <c r="V147" s="24" t="s">
        <v>68</v>
      </c>
      <c r="W147" s="24"/>
      <c r="X147" s="24">
        <v>2503434</v>
      </c>
    </row>
    <row r="148" spans="1:24">
      <c r="A148" s="24" t="s">
        <v>511</v>
      </c>
      <c r="B148" s="24" t="s">
        <v>253</v>
      </c>
      <c r="C148" s="24" t="s">
        <v>29</v>
      </c>
      <c r="D148" s="24" t="s">
        <v>512</v>
      </c>
      <c r="E148" s="24"/>
      <c r="F148" s="24" t="s">
        <v>221</v>
      </c>
      <c r="G148" s="24"/>
      <c r="H148" s="24" t="s">
        <v>513</v>
      </c>
      <c r="I148" s="24" t="s">
        <v>33</v>
      </c>
      <c r="J148" s="24" t="s">
        <v>225</v>
      </c>
      <c r="K148" s="24"/>
      <c r="L148" s="24" t="s">
        <v>36</v>
      </c>
      <c r="M148" s="24" t="s">
        <v>37</v>
      </c>
      <c r="N148" s="24" t="s">
        <v>168</v>
      </c>
      <c r="O148" s="24" t="s">
        <v>39</v>
      </c>
      <c r="P148" s="24"/>
      <c r="Q148" s="24" t="s">
        <v>208</v>
      </c>
      <c r="R148" s="24"/>
      <c r="S148" s="24"/>
      <c r="T148" s="24" t="s">
        <v>40</v>
      </c>
      <c r="U148" s="24"/>
      <c r="V148" s="24" t="s">
        <v>68</v>
      </c>
      <c r="W148" s="24"/>
      <c r="X148" s="24"/>
    </row>
    <row r="149" spans="1:24">
      <c r="A149" s="24" t="s">
        <v>514</v>
      </c>
      <c r="B149" s="24" t="s">
        <v>253</v>
      </c>
      <c r="C149" s="24" t="s">
        <v>29</v>
      </c>
      <c r="D149" s="24" t="s">
        <v>515</v>
      </c>
      <c r="E149" s="24"/>
      <c r="F149" s="24" t="s">
        <v>516</v>
      </c>
      <c r="G149" s="24"/>
      <c r="H149" s="24" t="s">
        <v>517</v>
      </c>
      <c r="I149" s="24" t="s">
        <v>33</v>
      </c>
      <c r="J149" s="24" t="s">
        <v>225</v>
      </c>
      <c r="K149" s="24"/>
      <c r="L149" s="24" t="s">
        <v>36</v>
      </c>
      <c r="M149" s="24" t="s">
        <v>37</v>
      </c>
      <c r="N149" s="24" t="s">
        <v>168</v>
      </c>
      <c r="O149" s="24" t="s">
        <v>39</v>
      </c>
      <c r="P149" s="24"/>
      <c r="Q149" s="24" t="s">
        <v>226</v>
      </c>
      <c r="R149" s="24"/>
      <c r="S149" s="24"/>
      <c r="T149" s="24" t="s">
        <v>40</v>
      </c>
      <c r="U149" s="24"/>
      <c r="V149" s="24" t="s">
        <v>68</v>
      </c>
      <c r="W149" s="24"/>
      <c r="X149" s="24"/>
    </row>
    <row r="150" spans="1:24">
      <c r="A150" s="24" t="s">
        <v>518</v>
      </c>
      <c r="B150" s="24" t="s">
        <v>253</v>
      </c>
      <c r="C150" s="24" t="s">
        <v>29</v>
      </c>
      <c r="D150" s="24" t="s">
        <v>519</v>
      </c>
      <c r="E150" s="24"/>
      <c r="F150" s="24" t="s">
        <v>520</v>
      </c>
      <c r="G150" s="24"/>
      <c r="H150" s="24" t="s">
        <v>521</v>
      </c>
      <c r="I150" s="24" t="s">
        <v>33</v>
      </c>
      <c r="J150" s="24" t="s">
        <v>225</v>
      </c>
      <c r="K150" s="24"/>
      <c r="L150" s="24" t="s">
        <v>36</v>
      </c>
      <c r="M150" s="24" t="s">
        <v>37</v>
      </c>
      <c r="N150" s="24" t="s">
        <v>168</v>
      </c>
      <c r="O150" s="24" t="s">
        <v>39</v>
      </c>
      <c r="P150" s="24"/>
      <c r="Q150" s="24" t="s">
        <v>226</v>
      </c>
      <c r="R150" s="24"/>
      <c r="S150" s="24"/>
      <c r="T150" s="24" t="s">
        <v>40</v>
      </c>
      <c r="U150" s="24"/>
      <c r="V150" s="24" t="s">
        <v>68</v>
      </c>
      <c r="W150" s="24"/>
      <c r="X150" s="24"/>
    </row>
    <row r="151" spans="1:24">
      <c r="A151" s="24" t="s">
        <v>522</v>
      </c>
      <c r="B151" s="24" t="s">
        <v>28</v>
      </c>
      <c r="C151" s="24" t="s">
        <v>29</v>
      </c>
      <c r="D151" s="24" t="s">
        <v>523</v>
      </c>
      <c r="E151" s="24"/>
      <c r="F151" s="24" t="s">
        <v>524</v>
      </c>
      <c r="G151" s="24"/>
      <c r="H151" s="24"/>
      <c r="I151" s="24" t="s">
        <v>108</v>
      </c>
      <c r="J151" s="24"/>
      <c r="K151" s="24"/>
      <c r="L151" s="24" t="s">
        <v>44</v>
      </c>
      <c r="M151" s="24" t="s">
        <v>37</v>
      </c>
      <c r="N151" t="s">
        <v>525</v>
      </c>
      <c r="O151" t="s">
        <v>39</v>
      </c>
      <c r="P151" s="24"/>
      <c r="Q151" s="24"/>
      <c r="R151" s="24"/>
      <c r="S151" s="24"/>
      <c r="T151" t="s">
        <v>40</v>
      </c>
      <c r="U151" s="24"/>
      <c r="V151" s="24" t="s">
        <v>41</v>
      </c>
      <c r="W151" s="24"/>
      <c r="X151" s="24">
        <v>2501057</v>
      </c>
    </row>
    <row r="152" spans="1:24">
      <c r="A152" s="24" t="s">
        <v>526</v>
      </c>
      <c r="B152" s="24" t="s">
        <v>28</v>
      </c>
      <c r="C152" s="24" t="s">
        <v>29</v>
      </c>
      <c r="D152" s="24"/>
      <c r="E152" s="24"/>
      <c r="F152" s="24" t="s">
        <v>527</v>
      </c>
      <c r="G152" s="24"/>
      <c r="H152" s="24"/>
      <c r="I152" s="24" t="s">
        <v>137</v>
      </c>
      <c r="J152" s="24"/>
      <c r="K152" s="24"/>
      <c r="L152" s="24" t="s">
        <v>44</v>
      </c>
      <c r="M152" s="24" t="s">
        <v>37</v>
      </c>
      <c r="N152" s="24" t="s">
        <v>528</v>
      </c>
      <c r="O152" t="s">
        <v>39</v>
      </c>
      <c r="P152" s="24"/>
      <c r="Q152" s="24" t="s">
        <v>529</v>
      </c>
      <c r="R152" s="24"/>
      <c r="S152" s="24"/>
      <c r="T152" t="s">
        <v>40</v>
      </c>
      <c r="U152" s="24"/>
      <c r="V152" s="24" t="s">
        <v>68</v>
      </c>
      <c r="W152" s="24"/>
      <c r="X152" s="24">
        <v>2501387</v>
      </c>
    </row>
    <row r="153" spans="1:24">
      <c r="A153" s="24" t="s">
        <v>530</v>
      </c>
      <c r="B153" s="24" t="s">
        <v>28</v>
      </c>
      <c r="C153" s="24" t="s">
        <v>29</v>
      </c>
      <c r="D153" s="24"/>
      <c r="E153" s="24"/>
      <c r="F153" s="24" t="s">
        <v>531</v>
      </c>
      <c r="G153" s="24"/>
      <c r="H153" s="24"/>
      <c r="I153" s="24" t="s">
        <v>33</v>
      </c>
      <c r="J153" s="24"/>
      <c r="K153" s="24"/>
      <c r="L153" s="24" t="s">
        <v>44</v>
      </c>
      <c r="M153" s="24" t="s">
        <v>37</v>
      </c>
      <c r="N153" s="24" t="s">
        <v>532</v>
      </c>
      <c r="O153" t="s">
        <v>39</v>
      </c>
      <c r="P153" s="24"/>
      <c r="Q153" s="24"/>
      <c r="R153" s="24"/>
      <c r="S153" s="24"/>
      <c r="T153" t="s">
        <v>40</v>
      </c>
      <c r="U153" s="24"/>
      <c r="V153" s="24" t="s">
        <v>405</v>
      </c>
      <c r="W153" s="24"/>
      <c r="X153" s="24">
        <v>2501893</v>
      </c>
    </row>
    <row r="154" spans="1:24">
      <c r="A154" s="24" t="s">
        <v>533</v>
      </c>
      <c r="B154" s="24" t="s">
        <v>28</v>
      </c>
      <c r="C154" s="24" t="s">
        <v>29</v>
      </c>
      <c r="D154" s="24"/>
      <c r="E154" s="24"/>
      <c r="F154" t="s">
        <v>534</v>
      </c>
      <c r="G154" s="24"/>
      <c r="H154" s="24" t="s">
        <v>535</v>
      </c>
      <c r="I154" s="24" t="s">
        <v>137</v>
      </c>
      <c r="J154" s="24"/>
      <c r="K154" s="24"/>
      <c r="L154" s="24" t="s">
        <v>132</v>
      </c>
      <c r="M154" s="24" t="s">
        <v>37</v>
      </c>
      <c r="N154" s="24" t="s">
        <v>536</v>
      </c>
      <c r="O154" t="s">
        <v>39</v>
      </c>
      <c r="P154" s="24"/>
      <c r="Q154" s="24"/>
      <c r="R154" s="24"/>
      <c r="S154" s="24"/>
      <c r="T154" t="s">
        <v>40</v>
      </c>
      <c r="U154" s="24"/>
      <c r="V154" s="24" t="s">
        <v>68</v>
      </c>
      <c r="W154" s="24"/>
      <c r="X154" s="24">
        <v>2502234</v>
      </c>
    </row>
    <row r="155" spans="1:24">
      <c r="A155" s="24" t="s">
        <v>537</v>
      </c>
      <c r="B155" s="24" t="s">
        <v>253</v>
      </c>
      <c r="C155" s="24" t="s">
        <v>29</v>
      </c>
      <c r="D155" s="26" t="s">
        <v>538</v>
      </c>
      <c r="E155" s="26" t="s">
        <v>293</v>
      </c>
      <c r="F155" s="26" t="s">
        <v>294</v>
      </c>
      <c r="G155" s="26">
        <v>10134</v>
      </c>
      <c r="H155" s="26" t="s">
        <v>327</v>
      </c>
      <c r="I155" s="24" t="s">
        <v>33</v>
      </c>
      <c r="J155" s="24" t="s">
        <v>225</v>
      </c>
      <c r="K155" s="24"/>
      <c r="L155" s="24" t="s">
        <v>36</v>
      </c>
      <c r="M155" s="24" t="s">
        <v>37</v>
      </c>
      <c r="N155" s="24" t="s">
        <v>168</v>
      </c>
      <c r="O155" s="24" t="s">
        <v>39</v>
      </c>
      <c r="P155" s="24"/>
      <c r="Q155" s="26" t="s">
        <v>159</v>
      </c>
      <c r="R155" s="24"/>
      <c r="S155" s="24"/>
      <c r="T155" s="24" t="s">
        <v>40</v>
      </c>
      <c r="U155" s="24"/>
      <c r="V155" s="24" t="s">
        <v>68</v>
      </c>
      <c r="W155" s="24"/>
      <c r="X155" s="24"/>
    </row>
    <row r="156" spans="1:24">
      <c r="A156" s="24" t="s">
        <v>539</v>
      </c>
      <c r="B156" s="24" t="s">
        <v>253</v>
      </c>
      <c r="C156" s="24" t="s">
        <v>29</v>
      </c>
      <c r="D156" s="26" t="s">
        <v>540</v>
      </c>
      <c r="E156" s="26" t="s">
        <v>305</v>
      </c>
      <c r="F156" s="26" t="s">
        <v>306</v>
      </c>
      <c r="G156" s="26">
        <v>15247</v>
      </c>
      <c r="H156" s="26" t="s">
        <v>200</v>
      </c>
      <c r="I156" s="24" t="s">
        <v>33</v>
      </c>
      <c r="J156" s="24" t="s">
        <v>225</v>
      </c>
      <c r="K156" s="24"/>
      <c r="L156" s="24" t="s">
        <v>36</v>
      </c>
      <c r="M156" s="24" t="s">
        <v>37</v>
      </c>
      <c r="N156" s="24" t="s">
        <v>168</v>
      </c>
      <c r="O156" s="24" t="s">
        <v>39</v>
      </c>
      <c r="P156" s="24"/>
      <c r="Q156" s="26" t="s">
        <v>159</v>
      </c>
      <c r="R156" s="24"/>
      <c r="S156" s="24"/>
      <c r="T156" s="24" t="s">
        <v>40</v>
      </c>
      <c r="U156" s="24"/>
      <c r="V156" s="24" t="s">
        <v>68</v>
      </c>
      <c r="W156" s="24"/>
      <c r="X156" s="24"/>
    </row>
    <row r="157" spans="1:24">
      <c r="A157" s="24" t="s">
        <v>541</v>
      </c>
      <c r="B157" s="24" t="s">
        <v>253</v>
      </c>
      <c r="C157" s="24" t="s">
        <v>29</v>
      </c>
      <c r="D157" s="26" t="s">
        <v>542</v>
      </c>
      <c r="E157" s="26" t="s">
        <v>305</v>
      </c>
      <c r="F157" s="26" t="s">
        <v>306</v>
      </c>
      <c r="G157" s="26">
        <v>15370</v>
      </c>
      <c r="H157" s="26" t="s">
        <v>180</v>
      </c>
      <c r="I157" s="24" t="s">
        <v>33</v>
      </c>
      <c r="J157" s="24" t="s">
        <v>225</v>
      </c>
      <c r="K157" s="24"/>
      <c r="L157" s="24" t="s">
        <v>36</v>
      </c>
      <c r="M157" s="24" t="s">
        <v>37</v>
      </c>
      <c r="N157" s="24" t="s">
        <v>168</v>
      </c>
      <c r="O157" s="24" t="s">
        <v>39</v>
      </c>
      <c r="P157" s="24"/>
      <c r="Q157" s="26" t="s">
        <v>159</v>
      </c>
      <c r="R157" s="24"/>
      <c r="S157" s="24"/>
      <c r="T157" s="24" t="s">
        <v>40</v>
      </c>
      <c r="U157" s="24"/>
      <c r="V157" s="24" t="s">
        <v>68</v>
      </c>
      <c r="W157" s="24"/>
      <c r="X157" s="24"/>
    </row>
    <row r="158" spans="1:24">
      <c r="A158" s="24" t="s">
        <v>543</v>
      </c>
      <c r="B158" s="24" t="s">
        <v>253</v>
      </c>
      <c r="C158" s="24" t="s">
        <v>29</v>
      </c>
      <c r="D158" s="26" t="s">
        <v>544</v>
      </c>
      <c r="E158" s="26" t="s">
        <v>162</v>
      </c>
      <c r="F158" s="26" t="s">
        <v>163</v>
      </c>
      <c r="G158" s="26">
        <v>15247</v>
      </c>
      <c r="H158" s="26" t="s">
        <v>200</v>
      </c>
      <c r="I158" s="24" t="s">
        <v>33</v>
      </c>
      <c r="J158" s="24" t="s">
        <v>225</v>
      </c>
      <c r="K158" s="24"/>
      <c r="L158" s="24" t="s">
        <v>36</v>
      </c>
      <c r="M158" s="24" t="s">
        <v>37</v>
      </c>
      <c r="N158" s="24" t="s">
        <v>168</v>
      </c>
      <c r="O158" s="24" t="s">
        <v>39</v>
      </c>
      <c r="P158" s="24"/>
      <c r="Q158" s="26" t="s">
        <v>159</v>
      </c>
      <c r="R158" s="24"/>
      <c r="S158" s="24"/>
      <c r="T158" s="24" t="s">
        <v>40</v>
      </c>
      <c r="U158" s="24"/>
      <c r="V158" s="24" t="s">
        <v>68</v>
      </c>
      <c r="W158" s="24"/>
      <c r="X158" s="24"/>
    </row>
    <row r="159" spans="1:24">
      <c r="A159" s="24" t="s">
        <v>545</v>
      </c>
      <c r="B159" s="24" t="s">
        <v>253</v>
      </c>
      <c r="C159" s="24" t="s">
        <v>29</v>
      </c>
      <c r="D159" s="26" t="s">
        <v>546</v>
      </c>
      <c r="E159" s="26" t="s">
        <v>162</v>
      </c>
      <c r="F159" s="26" t="s">
        <v>163</v>
      </c>
      <c r="G159" s="26">
        <v>15585</v>
      </c>
      <c r="H159" s="26" t="s">
        <v>312</v>
      </c>
      <c r="I159" s="24" t="s">
        <v>33</v>
      </c>
      <c r="J159" s="24" t="s">
        <v>225</v>
      </c>
      <c r="K159" s="24"/>
      <c r="L159" s="24" t="s">
        <v>36</v>
      </c>
      <c r="M159" s="24" t="s">
        <v>37</v>
      </c>
      <c r="N159" s="24" t="s">
        <v>168</v>
      </c>
      <c r="O159" s="24" t="s">
        <v>39</v>
      </c>
      <c r="P159" s="24"/>
      <c r="Q159" s="26" t="s">
        <v>159</v>
      </c>
      <c r="R159" s="24"/>
      <c r="S159" s="24"/>
      <c r="T159" s="24" t="s">
        <v>40</v>
      </c>
      <c r="U159" s="24"/>
      <c r="V159" s="24" t="s">
        <v>68</v>
      </c>
      <c r="W159" s="24"/>
      <c r="X159" s="24"/>
    </row>
    <row r="160" spans="1:24">
      <c r="A160" s="24" t="s">
        <v>547</v>
      </c>
      <c r="B160" s="24" t="s">
        <v>253</v>
      </c>
      <c r="C160" s="24" t="s">
        <v>29</v>
      </c>
      <c r="D160" s="26" t="s">
        <v>548</v>
      </c>
      <c r="E160" s="26" t="s">
        <v>192</v>
      </c>
      <c r="F160" s="26" t="s">
        <v>193</v>
      </c>
      <c r="G160" s="26">
        <v>15329</v>
      </c>
      <c r="H160" s="26" t="s">
        <v>177</v>
      </c>
      <c r="I160" s="24" t="s">
        <v>33</v>
      </c>
      <c r="J160" s="24" t="s">
        <v>225</v>
      </c>
      <c r="K160" s="24"/>
      <c r="L160" s="24" t="s">
        <v>36</v>
      </c>
      <c r="M160" s="24" t="s">
        <v>37</v>
      </c>
      <c r="N160" s="24" t="s">
        <v>168</v>
      </c>
      <c r="O160" s="24" t="s">
        <v>39</v>
      </c>
      <c r="P160" s="24"/>
      <c r="Q160" s="26" t="s">
        <v>159</v>
      </c>
      <c r="R160" s="24"/>
      <c r="S160" s="24"/>
      <c r="T160" s="24" t="s">
        <v>40</v>
      </c>
      <c r="U160" s="24"/>
      <c r="V160" s="24" t="s">
        <v>68</v>
      </c>
      <c r="W160" s="24"/>
      <c r="X160" s="24"/>
    </row>
    <row r="161" spans="1:24">
      <c r="A161" s="24" t="s">
        <v>549</v>
      </c>
      <c r="B161" s="24" t="s">
        <v>253</v>
      </c>
      <c r="C161" s="24" t="s">
        <v>29</v>
      </c>
      <c r="D161" s="26" t="s">
        <v>550</v>
      </c>
      <c r="E161" s="26" t="s">
        <v>192</v>
      </c>
      <c r="F161" s="26" t="s">
        <v>193</v>
      </c>
      <c r="G161" s="26">
        <v>15585</v>
      </c>
      <c r="H161" s="26" t="s">
        <v>312</v>
      </c>
      <c r="I161" s="24" t="s">
        <v>33</v>
      </c>
      <c r="J161" s="24" t="s">
        <v>225</v>
      </c>
      <c r="K161" s="24"/>
      <c r="L161" s="24" t="s">
        <v>36</v>
      </c>
      <c r="M161" s="24" t="s">
        <v>37</v>
      </c>
      <c r="N161" s="24" t="s">
        <v>168</v>
      </c>
      <c r="O161" s="24" t="s">
        <v>39</v>
      </c>
      <c r="P161" s="24"/>
      <c r="Q161" s="26" t="s">
        <v>159</v>
      </c>
      <c r="R161" s="24"/>
      <c r="S161" s="24"/>
      <c r="T161" s="24" t="s">
        <v>40</v>
      </c>
      <c r="U161" s="24"/>
      <c r="V161" s="24" t="s">
        <v>68</v>
      </c>
      <c r="W161" s="24"/>
      <c r="X161" s="24"/>
    </row>
    <row r="162" spans="1:24">
      <c r="A162" s="24" t="s">
        <v>551</v>
      </c>
      <c r="B162" s="24" t="s">
        <v>253</v>
      </c>
      <c r="C162" s="24" t="s">
        <v>29</v>
      </c>
      <c r="D162" s="26" t="s">
        <v>552</v>
      </c>
      <c r="E162" s="26" t="s">
        <v>298</v>
      </c>
      <c r="F162" s="26" t="s">
        <v>299</v>
      </c>
      <c r="G162" s="26">
        <v>15585</v>
      </c>
      <c r="H162" s="26" t="s">
        <v>312</v>
      </c>
      <c r="I162" s="24" t="s">
        <v>33</v>
      </c>
      <c r="J162" s="24" t="s">
        <v>225</v>
      </c>
      <c r="K162" s="24"/>
      <c r="L162" s="24" t="s">
        <v>36</v>
      </c>
      <c r="M162" s="24" t="s">
        <v>37</v>
      </c>
      <c r="N162" s="24" t="s">
        <v>168</v>
      </c>
      <c r="O162" s="24" t="s">
        <v>39</v>
      </c>
      <c r="P162" s="24"/>
      <c r="Q162" s="26" t="s">
        <v>159</v>
      </c>
      <c r="R162" s="24"/>
      <c r="S162" s="24"/>
      <c r="T162" s="24" t="s">
        <v>40</v>
      </c>
      <c r="V162" s="24" t="s">
        <v>68</v>
      </c>
    </row>
    <row r="163" spans="1:24">
      <c r="A163" s="24" t="s">
        <v>553</v>
      </c>
      <c r="B163" s="24" t="s">
        <v>253</v>
      </c>
      <c r="C163" s="24" t="s">
        <v>29</v>
      </c>
      <c r="D163" s="26" t="s">
        <v>554</v>
      </c>
      <c r="E163" s="26" t="s">
        <v>305</v>
      </c>
      <c r="F163" s="26" t="s">
        <v>306</v>
      </c>
      <c r="G163" s="26">
        <v>10130</v>
      </c>
      <c r="H163" s="26" t="s">
        <v>300</v>
      </c>
      <c r="I163" s="24" t="s">
        <v>33</v>
      </c>
      <c r="J163" s="24" t="s">
        <v>225</v>
      </c>
      <c r="K163" s="24"/>
      <c r="L163" s="24" t="s">
        <v>36</v>
      </c>
      <c r="M163" s="24" t="s">
        <v>37</v>
      </c>
      <c r="N163" s="24" t="s">
        <v>168</v>
      </c>
      <c r="O163" s="24" t="s">
        <v>39</v>
      </c>
      <c r="P163" s="24"/>
      <c r="Q163" s="26" t="s">
        <v>159</v>
      </c>
      <c r="R163" s="24"/>
      <c r="S163" s="24"/>
      <c r="T163" s="24" t="s">
        <v>40</v>
      </c>
      <c r="V163" s="24" t="s">
        <v>68</v>
      </c>
    </row>
    <row r="164" spans="1:24">
      <c r="A164" s="24" t="s">
        <v>555</v>
      </c>
      <c r="B164" s="24" t="s">
        <v>253</v>
      </c>
      <c r="C164" s="24" t="s">
        <v>29</v>
      </c>
      <c r="D164" s="26" t="s">
        <v>556</v>
      </c>
      <c r="E164" s="26" t="s">
        <v>305</v>
      </c>
      <c r="F164" s="26" t="s">
        <v>306</v>
      </c>
      <c r="G164" s="26">
        <v>15797</v>
      </c>
      <c r="H164" s="26" t="s">
        <v>324</v>
      </c>
      <c r="I164" s="24" t="s">
        <v>33</v>
      </c>
      <c r="J164" s="24" t="s">
        <v>225</v>
      </c>
      <c r="K164" s="24"/>
      <c r="L164" s="24" t="s">
        <v>36</v>
      </c>
      <c r="M164" s="24" t="s">
        <v>37</v>
      </c>
      <c r="N164" s="24" t="s">
        <v>168</v>
      </c>
      <c r="O164" s="24" t="s">
        <v>39</v>
      </c>
      <c r="P164" s="24"/>
      <c r="Q164" s="26" t="s">
        <v>159</v>
      </c>
      <c r="R164" s="24"/>
      <c r="S164" s="24"/>
      <c r="T164" s="24" t="s">
        <v>40</v>
      </c>
      <c r="V164" s="24" t="s">
        <v>68</v>
      </c>
    </row>
    <row r="165" spans="1:24">
      <c r="A165" s="24" t="s">
        <v>557</v>
      </c>
      <c r="B165" s="24" t="s">
        <v>253</v>
      </c>
      <c r="C165" s="24" t="s">
        <v>29</v>
      </c>
      <c r="D165" s="26" t="s">
        <v>558</v>
      </c>
      <c r="E165" s="26" t="s">
        <v>559</v>
      </c>
      <c r="F165" s="26" t="s">
        <v>560</v>
      </c>
      <c r="G165" s="26">
        <v>65113</v>
      </c>
      <c r="H165" s="26" t="s">
        <v>157</v>
      </c>
      <c r="I165" s="24" t="s">
        <v>33</v>
      </c>
      <c r="J165" s="24" t="s">
        <v>225</v>
      </c>
      <c r="K165" s="24"/>
      <c r="L165" s="24" t="s">
        <v>36</v>
      </c>
      <c r="M165" s="24" t="s">
        <v>37</v>
      </c>
      <c r="N165" s="24" t="s">
        <v>168</v>
      </c>
      <c r="O165" s="24" t="s">
        <v>39</v>
      </c>
      <c r="P165" s="24"/>
      <c r="Q165" s="26" t="s">
        <v>159</v>
      </c>
      <c r="R165" s="24"/>
      <c r="S165" s="24"/>
      <c r="T165" s="24" t="s">
        <v>40</v>
      </c>
      <c r="V165" s="24" t="s">
        <v>68</v>
      </c>
    </row>
    <row r="166" spans="1:24">
      <c r="A166" s="24" t="s">
        <v>561</v>
      </c>
      <c r="B166" s="24" t="s">
        <v>253</v>
      </c>
      <c r="C166" s="24" t="s">
        <v>29</v>
      </c>
      <c r="D166" s="26" t="s">
        <v>562</v>
      </c>
      <c r="E166" s="26" t="s">
        <v>298</v>
      </c>
      <c r="F166" s="26" t="s">
        <v>299</v>
      </c>
      <c r="G166" s="26">
        <v>15448</v>
      </c>
      <c r="H166" s="26" t="s">
        <v>563</v>
      </c>
      <c r="I166" s="24" t="s">
        <v>33</v>
      </c>
      <c r="J166" s="24" t="s">
        <v>225</v>
      </c>
      <c r="K166" s="24"/>
      <c r="L166" s="24" t="s">
        <v>36</v>
      </c>
      <c r="M166" s="24" t="s">
        <v>37</v>
      </c>
      <c r="N166" s="24" t="s">
        <v>168</v>
      </c>
      <c r="O166" s="24" t="s">
        <v>39</v>
      </c>
      <c r="P166" s="24"/>
      <c r="Q166" s="26" t="s">
        <v>159</v>
      </c>
      <c r="R166" s="24"/>
      <c r="S166" s="24"/>
      <c r="T166" s="24" t="s">
        <v>40</v>
      </c>
      <c r="V166" s="24" t="s">
        <v>68</v>
      </c>
    </row>
    <row r="167" spans="1:24">
      <c r="A167" s="24" t="s">
        <v>564</v>
      </c>
      <c r="B167" s="24" t="s">
        <v>253</v>
      </c>
      <c r="C167" s="24" t="s">
        <v>29</v>
      </c>
      <c r="D167" s="26" t="s">
        <v>565</v>
      </c>
      <c r="E167" s="26" t="s">
        <v>293</v>
      </c>
      <c r="F167" s="26" t="s">
        <v>294</v>
      </c>
      <c r="G167" s="26">
        <v>15448</v>
      </c>
      <c r="H167" s="26" t="s">
        <v>563</v>
      </c>
      <c r="I167" s="24" t="s">
        <v>33</v>
      </c>
      <c r="J167" s="24" t="s">
        <v>225</v>
      </c>
      <c r="K167" s="24"/>
      <c r="L167" s="24" t="s">
        <v>36</v>
      </c>
      <c r="M167" s="24" t="s">
        <v>37</v>
      </c>
      <c r="N167" s="24" t="s">
        <v>168</v>
      </c>
      <c r="O167" s="24" t="s">
        <v>39</v>
      </c>
      <c r="P167" s="24"/>
      <c r="Q167" s="26" t="s">
        <v>159</v>
      </c>
      <c r="R167" s="24"/>
      <c r="S167" s="24"/>
      <c r="T167" s="24" t="s">
        <v>40</v>
      </c>
      <c r="V167" s="24" t="s">
        <v>68</v>
      </c>
    </row>
    <row r="168" spans="1:24">
      <c r="A168" s="24" t="s">
        <v>566</v>
      </c>
      <c r="B168" s="24" t="s">
        <v>253</v>
      </c>
      <c r="C168" s="24" t="s">
        <v>29</v>
      </c>
      <c r="D168" s="26" t="s">
        <v>567</v>
      </c>
      <c r="E168" s="26" t="s">
        <v>192</v>
      </c>
      <c r="F168" s="26" t="s">
        <v>193</v>
      </c>
      <c r="G168" s="26">
        <v>12285</v>
      </c>
      <c r="H168" s="26" t="s">
        <v>568</v>
      </c>
      <c r="I168" s="24" t="s">
        <v>33</v>
      </c>
      <c r="J168" s="24" t="s">
        <v>225</v>
      </c>
      <c r="K168" s="24"/>
      <c r="L168" s="24" t="s">
        <v>36</v>
      </c>
      <c r="M168" s="24" t="s">
        <v>37</v>
      </c>
      <c r="N168" s="24" t="s">
        <v>168</v>
      </c>
      <c r="O168" s="24" t="s">
        <v>39</v>
      </c>
      <c r="P168" s="24"/>
      <c r="Q168" s="26" t="s">
        <v>159</v>
      </c>
      <c r="R168" s="24"/>
      <c r="S168" s="24"/>
      <c r="T168" s="24" t="s">
        <v>40</v>
      </c>
      <c r="V168" s="24" t="s">
        <v>68</v>
      </c>
    </row>
    <row r="169" spans="1:24">
      <c r="A169" s="24" t="s">
        <v>569</v>
      </c>
      <c r="B169" s="24" t="s">
        <v>253</v>
      </c>
      <c r="C169" s="24" t="s">
        <v>29</v>
      </c>
      <c r="D169" s="26" t="s">
        <v>570</v>
      </c>
      <c r="E169" s="26" t="s">
        <v>162</v>
      </c>
      <c r="F169" s="26" t="s">
        <v>163</v>
      </c>
      <c r="G169" s="26">
        <v>15448</v>
      </c>
      <c r="H169" s="26" t="s">
        <v>563</v>
      </c>
      <c r="I169" s="24" t="s">
        <v>33</v>
      </c>
      <c r="J169" s="24" t="s">
        <v>225</v>
      </c>
      <c r="K169" s="24"/>
      <c r="L169" s="24" t="s">
        <v>36</v>
      </c>
      <c r="M169" s="24" t="s">
        <v>37</v>
      </c>
      <c r="N169" s="24" t="s">
        <v>168</v>
      </c>
      <c r="O169" s="24" t="s">
        <v>39</v>
      </c>
      <c r="P169" s="24"/>
      <c r="Q169" s="26" t="s">
        <v>159</v>
      </c>
      <c r="R169" s="24"/>
      <c r="S169" s="24"/>
      <c r="T169" s="24" t="s">
        <v>40</v>
      </c>
      <c r="V169" s="24" t="s">
        <v>68</v>
      </c>
    </row>
    <row r="170" spans="1:24">
      <c r="A170" s="24" t="s">
        <v>571</v>
      </c>
      <c r="B170" s="24" t="s">
        <v>253</v>
      </c>
      <c r="C170" s="24" t="s">
        <v>29</v>
      </c>
      <c r="D170" s="26" t="s">
        <v>572</v>
      </c>
      <c r="E170" s="26" t="s">
        <v>162</v>
      </c>
      <c r="F170" s="26" t="s">
        <v>163</v>
      </c>
      <c r="G170" s="26">
        <v>15770</v>
      </c>
      <c r="H170" s="26" t="s">
        <v>483</v>
      </c>
      <c r="I170" s="24" t="s">
        <v>33</v>
      </c>
      <c r="J170" s="24" t="s">
        <v>225</v>
      </c>
      <c r="K170" s="24"/>
      <c r="L170" s="24" t="s">
        <v>36</v>
      </c>
      <c r="M170" s="24" t="s">
        <v>37</v>
      </c>
      <c r="N170" s="24" t="s">
        <v>168</v>
      </c>
      <c r="O170" s="24" t="s">
        <v>39</v>
      </c>
      <c r="P170" s="24"/>
      <c r="Q170" s="26" t="s">
        <v>159</v>
      </c>
      <c r="R170" s="24"/>
      <c r="S170" s="24"/>
      <c r="T170" s="24" t="s">
        <v>40</v>
      </c>
      <c r="V170" s="24" t="s">
        <v>68</v>
      </c>
    </row>
    <row r="171" spans="1:24">
      <c r="A171" s="24" t="s">
        <v>573</v>
      </c>
      <c r="B171" s="24" t="s">
        <v>253</v>
      </c>
      <c r="C171" s="24" t="s">
        <v>29</v>
      </c>
      <c r="D171" s="26" t="s">
        <v>574</v>
      </c>
      <c r="E171" s="26" t="s">
        <v>305</v>
      </c>
      <c r="F171" s="26" t="s">
        <v>306</v>
      </c>
      <c r="G171" s="26">
        <v>15448</v>
      </c>
      <c r="H171" s="26" t="s">
        <v>563</v>
      </c>
      <c r="I171" s="24" t="s">
        <v>33</v>
      </c>
      <c r="J171" s="24" t="s">
        <v>225</v>
      </c>
      <c r="K171" s="24"/>
      <c r="L171" s="24" t="s">
        <v>36</v>
      </c>
      <c r="M171" s="24" t="s">
        <v>37</v>
      </c>
      <c r="N171" s="24" t="s">
        <v>168</v>
      </c>
      <c r="O171" s="24" t="s">
        <v>39</v>
      </c>
      <c r="P171" s="24"/>
      <c r="Q171" s="26" t="s">
        <v>159</v>
      </c>
      <c r="R171" s="24"/>
      <c r="S171" s="24"/>
      <c r="T171" s="24" t="s">
        <v>40</v>
      </c>
      <c r="V171" s="24" t="s">
        <v>68</v>
      </c>
    </row>
    <row r="172" spans="1:24">
      <c r="A172" s="24" t="s">
        <v>575</v>
      </c>
      <c r="B172" s="24" t="s">
        <v>253</v>
      </c>
      <c r="C172" s="24" t="s">
        <v>29</v>
      </c>
      <c r="D172" s="26" t="s">
        <v>576</v>
      </c>
      <c r="E172" s="26" t="s">
        <v>298</v>
      </c>
      <c r="F172" s="26" t="s">
        <v>299</v>
      </c>
      <c r="G172" s="26">
        <v>15631</v>
      </c>
      <c r="H172" s="26" t="s">
        <v>321</v>
      </c>
      <c r="I172" s="24" t="s">
        <v>33</v>
      </c>
      <c r="J172" s="24" t="s">
        <v>225</v>
      </c>
      <c r="K172" s="24"/>
      <c r="L172" s="24" t="s">
        <v>36</v>
      </c>
      <c r="M172" s="24" t="s">
        <v>37</v>
      </c>
      <c r="N172" s="24" t="s">
        <v>168</v>
      </c>
      <c r="O172" s="24" t="s">
        <v>39</v>
      </c>
      <c r="P172" s="24"/>
      <c r="Q172" s="26" t="s">
        <v>159</v>
      </c>
      <c r="R172" s="24"/>
      <c r="S172" s="24"/>
      <c r="T172" s="24" t="s">
        <v>40</v>
      </c>
      <c r="V172" s="24" t="s">
        <v>68</v>
      </c>
    </row>
    <row r="173" spans="1:24">
      <c r="A173" s="24" t="s">
        <v>577</v>
      </c>
      <c r="B173" s="24" t="s">
        <v>253</v>
      </c>
      <c r="C173" s="24" t="s">
        <v>29</v>
      </c>
      <c r="D173" s="26" t="s">
        <v>578</v>
      </c>
      <c r="E173" s="26" t="s">
        <v>293</v>
      </c>
      <c r="F173" s="26" t="s">
        <v>294</v>
      </c>
      <c r="G173" s="26">
        <v>15796</v>
      </c>
      <c r="H173" s="26" t="s">
        <v>579</v>
      </c>
      <c r="I173" s="24" t="s">
        <v>33</v>
      </c>
      <c r="J173" s="24" t="s">
        <v>225</v>
      </c>
      <c r="K173" s="24"/>
      <c r="L173" s="24" t="s">
        <v>36</v>
      </c>
      <c r="M173" s="24" t="s">
        <v>37</v>
      </c>
      <c r="N173" s="24" t="s">
        <v>168</v>
      </c>
      <c r="O173" s="24" t="s">
        <v>39</v>
      </c>
      <c r="P173" s="24"/>
      <c r="Q173" s="26" t="s">
        <v>159</v>
      </c>
      <c r="R173" s="24"/>
      <c r="S173" s="24"/>
      <c r="T173" s="24" t="s">
        <v>40</v>
      </c>
      <c r="V173" s="24" t="s">
        <v>68</v>
      </c>
    </row>
    <row r="174" spans="1:24">
      <c r="A174" s="24" t="s">
        <v>580</v>
      </c>
      <c r="B174" s="24" t="s">
        <v>253</v>
      </c>
      <c r="C174" s="24" t="s">
        <v>29</v>
      </c>
      <c r="D174" s="26" t="s">
        <v>581</v>
      </c>
      <c r="E174" s="26" t="s">
        <v>582</v>
      </c>
      <c r="F174" s="26" t="s">
        <v>463</v>
      </c>
      <c r="G174" s="26">
        <v>10116</v>
      </c>
      <c r="H174" s="26" t="s">
        <v>341</v>
      </c>
      <c r="I174" s="24" t="s">
        <v>33</v>
      </c>
      <c r="J174" s="24" t="s">
        <v>225</v>
      </c>
      <c r="K174" s="24"/>
      <c r="L174" s="24" t="s">
        <v>36</v>
      </c>
      <c r="M174" s="24" t="s">
        <v>37</v>
      </c>
      <c r="N174" s="24" t="s">
        <v>168</v>
      </c>
      <c r="O174" s="24" t="s">
        <v>39</v>
      </c>
      <c r="P174" s="24"/>
      <c r="Q174" s="26" t="s">
        <v>159</v>
      </c>
      <c r="R174" s="24"/>
      <c r="S174" s="24"/>
      <c r="T174" s="24" t="s">
        <v>40</v>
      </c>
      <c r="V174" s="24" t="s">
        <v>68</v>
      </c>
    </row>
    <row r="175" spans="1:24">
      <c r="A175" s="24" t="s">
        <v>583</v>
      </c>
      <c r="B175" s="24" t="s">
        <v>253</v>
      </c>
      <c r="C175" s="24" t="s">
        <v>29</v>
      </c>
      <c r="D175" s="26" t="s">
        <v>584</v>
      </c>
      <c r="E175" s="26" t="s">
        <v>162</v>
      </c>
      <c r="F175" s="26" t="s">
        <v>163</v>
      </c>
      <c r="G175" s="26">
        <v>15793</v>
      </c>
      <c r="H175" s="26" t="s">
        <v>585</v>
      </c>
      <c r="I175" s="24" t="s">
        <v>33</v>
      </c>
      <c r="J175" s="24" t="s">
        <v>225</v>
      </c>
      <c r="K175" s="24"/>
      <c r="L175" s="24" t="s">
        <v>36</v>
      </c>
      <c r="M175" s="24" t="s">
        <v>37</v>
      </c>
      <c r="N175" s="24" t="s">
        <v>168</v>
      </c>
      <c r="O175" s="24" t="s">
        <v>39</v>
      </c>
      <c r="P175" s="24"/>
      <c r="Q175" s="26" t="s">
        <v>159</v>
      </c>
      <c r="R175" s="24"/>
      <c r="S175" s="24"/>
      <c r="T175" s="24" t="s">
        <v>40</v>
      </c>
      <c r="V175" s="24" t="s">
        <v>68</v>
      </c>
    </row>
    <row r="176" spans="1:24">
      <c r="A176" s="24" t="s">
        <v>586</v>
      </c>
      <c r="B176" s="24" t="s">
        <v>253</v>
      </c>
      <c r="C176" s="24" t="s">
        <v>29</v>
      </c>
      <c r="D176" s="26" t="s">
        <v>587</v>
      </c>
      <c r="E176" s="26" t="s">
        <v>305</v>
      </c>
      <c r="F176" s="26" t="s">
        <v>306</v>
      </c>
      <c r="G176" s="26">
        <v>15631</v>
      </c>
      <c r="H176" s="26" t="s">
        <v>321</v>
      </c>
      <c r="I176" s="24" t="s">
        <v>33</v>
      </c>
      <c r="J176" s="24" t="s">
        <v>225</v>
      </c>
      <c r="K176" s="24"/>
      <c r="L176" s="24" t="s">
        <v>36</v>
      </c>
      <c r="M176" s="24" t="s">
        <v>37</v>
      </c>
      <c r="N176" s="24" t="s">
        <v>168</v>
      </c>
      <c r="O176" s="24" t="s">
        <v>39</v>
      </c>
      <c r="P176" s="24"/>
      <c r="Q176" s="26" t="s">
        <v>159</v>
      </c>
      <c r="R176" s="24"/>
      <c r="S176" s="24"/>
      <c r="T176" s="24" t="s">
        <v>40</v>
      </c>
      <c r="V176" s="24" t="s">
        <v>68</v>
      </c>
    </row>
    <row r="177" spans="1:24">
      <c r="A177" s="24" t="s">
        <v>588</v>
      </c>
      <c r="B177" s="24" t="s">
        <v>253</v>
      </c>
      <c r="C177" s="24" t="s">
        <v>29</v>
      </c>
      <c r="D177" s="26" t="s">
        <v>589</v>
      </c>
      <c r="E177" s="26" t="s">
        <v>220</v>
      </c>
      <c r="F177" s="26" t="s">
        <v>221</v>
      </c>
      <c r="G177" s="26">
        <v>35941</v>
      </c>
      <c r="H177" s="26" t="s">
        <v>590</v>
      </c>
      <c r="I177" s="24" t="s">
        <v>33</v>
      </c>
      <c r="J177" s="24" t="s">
        <v>225</v>
      </c>
      <c r="K177" s="24"/>
      <c r="L177" s="24" t="s">
        <v>36</v>
      </c>
      <c r="M177" s="24" t="s">
        <v>37</v>
      </c>
      <c r="N177" s="24" t="s">
        <v>168</v>
      </c>
      <c r="O177" s="24" t="s">
        <v>39</v>
      </c>
      <c r="P177" s="24"/>
      <c r="Q177" s="26" t="s">
        <v>208</v>
      </c>
      <c r="R177" s="24"/>
      <c r="S177" s="24"/>
      <c r="T177" s="24" t="s">
        <v>40</v>
      </c>
      <c r="V177" s="24" t="s">
        <v>68</v>
      </c>
      <c r="X177">
        <v>2504213</v>
      </c>
    </row>
    <row r="178" spans="1:24">
      <c r="A178" s="24" t="s">
        <v>591</v>
      </c>
      <c r="B178" s="24" t="s">
        <v>253</v>
      </c>
      <c r="C178" s="24" t="s">
        <v>29</v>
      </c>
      <c r="D178" s="26" t="s">
        <v>592</v>
      </c>
      <c r="E178" s="26" t="s">
        <v>220</v>
      </c>
      <c r="F178" s="26" t="s">
        <v>221</v>
      </c>
      <c r="G178" s="26">
        <v>55317</v>
      </c>
      <c r="H178" s="26" t="s">
        <v>507</v>
      </c>
      <c r="I178" s="24" t="s">
        <v>33</v>
      </c>
      <c r="J178" s="24" t="s">
        <v>225</v>
      </c>
      <c r="K178" s="24"/>
      <c r="L178" s="24" t="s">
        <v>36</v>
      </c>
      <c r="M178" s="24" t="s">
        <v>37</v>
      </c>
      <c r="N178" s="24" t="s">
        <v>168</v>
      </c>
      <c r="O178" s="24" t="s">
        <v>39</v>
      </c>
      <c r="P178" s="24"/>
      <c r="Q178" s="26" t="s">
        <v>208</v>
      </c>
      <c r="R178" s="24"/>
      <c r="S178" s="24"/>
      <c r="T178" s="24" t="s">
        <v>40</v>
      </c>
      <c r="V178" s="24" t="s">
        <v>68</v>
      </c>
      <c r="X178">
        <v>2504215</v>
      </c>
    </row>
    <row r="179" spans="1:24">
      <c r="A179" s="24" t="s">
        <v>593</v>
      </c>
      <c r="B179" s="24" t="s">
        <v>253</v>
      </c>
      <c r="C179" s="24" t="s">
        <v>29</v>
      </c>
      <c r="D179" s="26" t="s">
        <v>594</v>
      </c>
      <c r="E179" s="26" t="s">
        <v>595</v>
      </c>
      <c r="F179" s="26" t="s">
        <v>596</v>
      </c>
      <c r="G179" s="26">
        <v>90129</v>
      </c>
      <c r="H179" s="26" t="s">
        <v>73</v>
      </c>
      <c r="I179" s="24" t="s">
        <v>33</v>
      </c>
      <c r="J179" s="24" t="s">
        <v>225</v>
      </c>
      <c r="K179" s="24"/>
      <c r="L179" s="24" t="s">
        <v>36</v>
      </c>
      <c r="M179" s="24" t="s">
        <v>37</v>
      </c>
      <c r="N179" s="24" t="s">
        <v>168</v>
      </c>
      <c r="O179" s="24" t="s">
        <v>39</v>
      </c>
      <c r="P179" s="24"/>
      <c r="Q179" s="26" t="s">
        <v>226</v>
      </c>
      <c r="R179" s="24"/>
      <c r="S179" s="24"/>
      <c r="T179" s="24" t="s">
        <v>40</v>
      </c>
      <c r="V179" s="24" t="s">
        <v>68</v>
      </c>
    </row>
    <row r="180" spans="1:24">
      <c r="A180" s="24" t="s">
        <v>597</v>
      </c>
      <c r="B180" s="24" t="s">
        <v>253</v>
      </c>
      <c r="C180" s="24" t="s">
        <v>29</v>
      </c>
      <c r="D180" s="26" t="s">
        <v>598</v>
      </c>
      <c r="E180" s="26" t="s">
        <v>599</v>
      </c>
      <c r="F180" s="26" t="s">
        <v>600</v>
      </c>
      <c r="G180" s="26">
        <v>90129</v>
      </c>
      <c r="H180" s="26" t="s">
        <v>73</v>
      </c>
      <c r="I180" s="24" t="s">
        <v>33</v>
      </c>
      <c r="J180" s="24" t="s">
        <v>225</v>
      </c>
      <c r="K180" s="24"/>
      <c r="L180" s="24" t="s">
        <v>36</v>
      </c>
      <c r="M180" s="24" t="s">
        <v>37</v>
      </c>
      <c r="N180" s="24" t="s">
        <v>168</v>
      </c>
      <c r="O180" s="24" t="s">
        <v>39</v>
      </c>
      <c r="P180" s="24"/>
      <c r="Q180" s="26" t="s">
        <v>226</v>
      </c>
      <c r="R180" s="24"/>
      <c r="S180" s="24"/>
      <c r="T180" s="24" t="s">
        <v>40</v>
      </c>
      <c r="V180" s="24" t="s">
        <v>68</v>
      </c>
    </row>
    <row r="181" spans="1:24">
      <c r="A181" s="24" t="s">
        <v>601</v>
      </c>
      <c r="B181" t="s">
        <v>28</v>
      </c>
      <c r="C181" t="s">
        <v>29</v>
      </c>
      <c r="F181" t="s">
        <v>602</v>
      </c>
      <c r="I181" t="s">
        <v>33</v>
      </c>
      <c r="L181" t="s">
        <v>36</v>
      </c>
      <c r="M181" t="s">
        <v>37</v>
      </c>
      <c r="N181" t="s">
        <v>603</v>
      </c>
      <c r="O181" t="s">
        <v>39</v>
      </c>
      <c r="T181" t="s">
        <v>40</v>
      </c>
      <c r="V181" t="s">
        <v>405</v>
      </c>
      <c r="X181">
        <v>2503992</v>
      </c>
    </row>
    <row r="182" spans="1:24">
      <c r="A182" s="24" t="s">
        <v>604</v>
      </c>
      <c r="B182" t="s">
        <v>28</v>
      </c>
      <c r="C182" t="s">
        <v>29</v>
      </c>
      <c r="F182" t="s">
        <v>605</v>
      </c>
      <c r="I182" t="s">
        <v>33</v>
      </c>
      <c r="L182" t="s">
        <v>36</v>
      </c>
      <c r="M182" t="s">
        <v>37</v>
      </c>
      <c r="N182" t="s">
        <v>603</v>
      </c>
      <c r="O182" t="s">
        <v>39</v>
      </c>
      <c r="T182" t="s">
        <v>40</v>
      </c>
      <c r="V182" t="s">
        <v>405</v>
      </c>
      <c r="X182">
        <v>2504808</v>
      </c>
    </row>
    <row r="183" spans="1:24">
      <c r="A183" s="24" t="s">
        <v>606</v>
      </c>
      <c r="B183" t="s">
        <v>28</v>
      </c>
      <c r="C183" t="s">
        <v>29</v>
      </c>
      <c r="F183" t="s">
        <v>607</v>
      </c>
      <c r="I183" t="s">
        <v>33</v>
      </c>
      <c r="L183" t="s">
        <v>36</v>
      </c>
      <c r="M183" t="s">
        <v>37</v>
      </c>
      <c r="N183" t="s">
        <v>603</v>
      </c>
      <c r="O183" t="s">
        <v>39</v>
      </c>
      <c r="T183" t="s">
        <v>40</v>
      </c>
      <c r="V183" t="s">
        <v>405</v>
      </c>
      <c r="X183">
        <v>2504811</v>
      </c>
    </row>
    <row r="184" spans="1:24">
      <c r="A184" s="24" t="s">
        <v>608</v>
      </c>
      <c r="B184" t="s">
        <v>28</v>
      </c>
      <c r="C184" t="s">
        <v>29</v>
      </c>
      <c r="F184" t="s">
        <v>609</v>
      </c>
      <c r="I184" t="s">
        <v>33</v>
      </c>
      <c r="L184" t="s">
        <v>36</v>
      </c>
      <c r="M184" t="s">
        <v>37</v>
      </c>
      <c r="N184" t="s">
        <v>603</v>
      </c>
      <c r="O184" t="s">
        <v>39</v>
      </c>
      <c r="T184" t="s">
        <v>40</v>
      </c>
      <c r="V184" t="s">
        <v>405</v>
      </c>
      <c r="X184">
        <v>2504814</v>
      </c>
    </row>
    <row r="185" spans="1:24">
      <c r="A185" s="24" t="s">
        <v>610</v>
      </c>
      <c r="B185" t="s">
        <v>28</v>
      </c>
      <c r="C185" t="s">
        <v>29</v>
      </c>
      <c r="F185" t="s">
        <v>611</v>
      </c>
      <c r="I185" t="s">
        <v>33</v>
      </c>
      <c r="L185" t="s">
        <v>36</v>
      </c>
      <c r="M185" t="s">
        <v>37</v>
      </c>
      <c r="N185" t="s">
        <v>603</v>
      </c>
      <c r="O185" t="s">
        <v>39</v>
      </c>
      <c r="T185" t="s">
        <v>40</v>
      </c>
      <c r="V185" t="s">
        <v>405</v>
      </c>
      <c r="X185">
        <v>2504818</v>
      </c>
    </row>
    <row r="186" spans="1:24">
      <c r="A186" s="24" t="s">
        <v>612</v>
      </c>
      <c r="B186" t="s">
        <v>28</v>
      </c>
      <c r="C186" t="s">
        <v>29</v>
      </c>
      <c r="F186" t="s">
        <v>613</v>
      </c>
      <c r="I186" t="s">
        <v>100</v>
      </c>
      <c r="L186" t="s">
        <v>44</v>
      </c>
      <c r="M186" t="s">
        <v>37</v>
      </c>
      <c r="N186" t="s">
        <v>101</v>
      </c>
      <c r="O186" t="s">
        <v>50</v>
      </c>
      <c r="T186" t="s">
        <v>40</v>
      </c>
      <c r="V186" t="s">
        <v>41</v>
      </c>
      <c r="X186">
        <v>2504140</v>
      </c>
    </row>
    <row r="187" spans="1:24">
      <c r="A187" s="24" t="s">
        <v>614</v>
      </c>
      <c r="B187" s="21" t="s">
        <v>153</v>
      </c>
      <c r="C187" s="21" t="s">
        <v>29</v>
      </c>
      <c r="D187" s="21" t="s">
        <v>219</v>
      </c>
      <c r="E187" s="21" t="s">
        <v>220</v>
      </c>
      <c r="F187" s="21" t="s">
        <v>615</v>
      </c>
      <c r="G187" s="21">
        <v>35601</v>
      </c>
      <c r="H187" s="21" t="s">
        <v>222</v>
      </c>
      <c r="I187" s="21" t="s">
        <v>33</v>
      </c>
      <c r="J187" t="s">
        <v>34</v>
      </c>
      <c r="K187" s="21"/>
      <c r="L187" s="21" t="s">
        <v>36</v>
      </c>
      <c r="M187" s="21" t="s">
        <v>37</v>
      </c>
      <c r="N187" s="21" t="s">
        <v>158</v>
      </c>
      <c r="O187" t="s">
        <v>39</v>
      </c>
      <c r="P187" s="21"/>
      <c r="Q187" s="21" t="s">
        <v>208</v>
      </c>
      <c r="T187" t="s">
        <v>40</v>
      </c>
      <c r="V187" t="s">
        <v>68</v>
      </c>
    </row>
    <row r="188" spans="1:24">
      <c r="A188" s="24" t="s">
        <v>616</v>
      </c>
      <c r="B188" t="s">
        <v>28</v>
      </c>
      <c r="C188" t="s">
        <v>29</v>
      </c>
      <c r="F188" t="s">
        <v>617</v>
      </c>
      <c r="I188" t="s">
        <v>33</v>
      </c>
      <c r="J188" t="s">
        <v>66</v>
      </c>
      <c r="L188" t="s">
        <v>36</v>
      </c>
      <c r="M188" t="s">
        <v>37</v>
      </c>
      <c r="N188" t="s">
        <v>618</v>
      </c>
      <c r="O188" t="s">
        <v>39</v>
      </c>
      <c r="Q188" t="s">
        <v>619</v>
      </c>
      <c r="T188" t="s">
        <v>40</v>
      </c>
      <c r="V188" t="s">
        <v>405</v>
      </c>
      <c r="X188">
        <v>2504580</v>
      </c>
    </row>
    <row r="189" spans="1:24">
      <c r="A189" s="24" t="s">
        <v>620</v>
      </c>
      <c r="B189" t="s">
        <v>28</v>
      </c>
      <c r="C189" t="s">
        <v>29</v>
      </c>
      <c r="F189" t="s">
        <v>621</v>
      </c>
      <c r="I189" t="s">
        <v>33</v>
      </c>
      <c r="J189" t="s">
        <v>622</v>
      </c>
      <c r="L189" t="s">
        <v>36</v>
      </c>
      <c r="M189" t="s">
        <v>37</v>
      </c>
      <c r="N189" t="s">
        <v>623</v>
      </c>
      <c r="O189" t="s">
        <v>39</v>
      </c>
      <c r="Q189" t="s">
        <v>619</v>
      </c>
      <c r="T189" t="s">
        <v>40</v>
      </c>
      <c r="V189" t="s">
        <v>405</v>
      </c>
      <c r="X189">
        <v>2504583</v>
      </c>
    </row>
    <row r="190" spans="1:24">
      <c r="A190" s="24" t="s">
        <v>624</v>
      </c>
      <c r="B190" t="s">
        <v>28</v>
      </c>
      <c r="C190" t="s">
        <v>29</v>
      </c>
      <c r="F190" t="s">
        <v>625</v>
      </c>
      <c r="I190" t="s">
        <v>33</v>
      </c>
      <c r="J190" t="s">
        <v>66</v>
      </c>
      <c r="L190" t="s">
        <v>36</v>
      </c>
      <c r="M190" t="s">
        <v>37</v>
      </c>
      <c r="N190" t="s">
        <v>618</v>
      </c>
      <c r="O190" t="s">
        <v>39</v>
      </c>
      <c r="Q190" t="s">
        <v>619</v>
      </c>
      <c r="T190" t="s">
        <v>40</v>
      </c>
      <c r="V190" t="s">
        <v>405</v>
      </c>
      <c r="X190">
        <v>2504584</v>
      </c>
    </row>
    <row r="191" spans="1:24">
      <c r="A191" s="24" t="s">
        <v>626</v>
      </c>
      <c r="B191" t="s">
        <v>28</v>
      </c>
      <c r="C191" t="s">
        <v>29</v>
      </c>
      <c r="F191" t="s">
        <v>627</v>
      </c>
      <c r="I191" t="s">
        <v>33</v>
      </c>
      <c r="J191" t="s">
        <v>622</v>
      </c>
      <c r="L191" t="s">
        <v>36</v>
      </c>
      <c r="M191" t="s">
        <v>37</v>
      </c>
      <c r="N191" t="s">
        <v>618</v>
      </c>
      <c r="O191" t="s">
        <v>39</v>
      </c>
      <c r="Q191" t="s">
        <v>619</v>
      </c>
      <c r="T191" t="s">
        <v>40</v>
      </c>
      <c r="V191" t="s">
        <v>405</v>
      </c>
    </row>
    <row r="192" spans="1:24">
      <c r="A192" s="24" t="s">
        <v>628</v>
      </c>
      <c r="B192" t="s">
        <v>28</v>
      </c>
      <c r="C192" t="s">
        <v>29</v>
      </c>
      <c r="F192" t="s">
        <v>629</v>
      </c>
      <c r="L192" t="s">
        <v>44</v>
      </c>
      <c r="M192" t="s">
        <v>37</v>
      </c>
      <c r="N192" t="s">
        <v>630</v>
      </c>
      <c r="O192" t="s">
        <v>39</v>
      </c>
      <c r="T192" t="s">
        <v>40</v>
      </c>
      <c r="V192" t="s">
        <v>405</v>
      </c>
      <c r="X192">
        <v>2505179</v>
      </c>
    </row>
    <row r="193" spans="1:24">
      <c r="A193" s="24" t="s">
        <v>631</v>
      </c>
      <c r="B193" t="s">
        <v>28</v>
      </c>
      <c r="C193" t="s">
        <v>29</v>
      </c>
      <c r="F193" t="s">
        <v>632</v>
      </c>
      <c r="L193" t="s">
        <v>44</v>
      </c>
      <c r="M193" t="s">
        <v>37</v>
      </c>
      <c r="N193" t="s">
        <v>633</v>
      </c>
      <c r="O193" t="s">
        <v>39</v>
      </c>
      <c r="T193" t="s">
        <v>40</v>
      </c>
      <c r="V193" t="s">
        <v>405</v>
      </c>
      <c r="X193">
        <v>2505180</v>
      </c>
    </row>
    <row r="194" spans="1:24">
      <c r="A194" s="24" t="s">
        <v>634</v>
      </c>
      <c r="B194" t="s">
        <v>28</v>
      </c>
      <c r="C194" t="s">
        <v>29</v>
      </c>
      <c r="F194" t="s">
        <v>635</v>
      </c>
      <c r="I194" t="s">
        <v>137</v>
      </c>
      <c r="J194" t="s">
        <v>138</v>
      </c>
      <c r="L194" t="s">
        <v>44</v>
      </c>
      <c r="M194" t="s">
        <v>37</v>
      </c>
      <c r="N194" t="s">
        <v>630</v>
      </c>
      <c r="O194" t="s">
        <v>39</v>
      </c>
      <c r="T194" t="s">
        <v>40</v>
      </c>
      <c r="V194" t="s">
        <v>405</v>
      </c>
      <c r="X194">
        <v>2504574</v>
      </c>
    </row>
    <row r="195" spans="1:24">
      <c r="A195" s="24" t="s">
        <v>636</v>
      </c>
      <c r="B195" t="s">
        <v>28</v>
      </c>
      <c r="C195" t="s">
        <v>29</v>
      </c>
      <c r="F195" t="s">
        <v>637</v>
      </c>
      <c r="I195" t="s">
        <v>137</v>
      </c>
      <c r="J195" t="s">
        <v>138</v>
      </c>
      <c r="L195" t="s">
        <v>44</v>
      </c>
      <c r="M195" t="s">
        <v>37</v>
      </c>
      <c r="N195" t="s">
        <v>630</v>
      </c>
      <c r="O195" t="s">
        <v>39</v>
      </c>
      <c r="T195" t="s">
        <v>40</v>
      </c>
      <c r="V195" t="s">
        <v>405</v>
      </c>
      <c r="X195">
        <v>2505171</v>
      </c>
    </row>
    <row r="196" spans="1:24">
      <c r="A196" s="24" t="s">
        <v>638</v>
      </c>
      <c r="B196" t="s">
        <v>28</v>
      </c>
      <c r="C196" t="s">
        <v>29</v>
      </c>
      <c r="F196" t="s">
        <v>639</v>
      </c>
      <c r="I196" t="s">
        <v>137</v>
      </c>
      <c r="J196" t="s">
        <v>138</v>
      </c>
      <c r="L196" t="s">
        <v>44</v>
      </c>
      <c r="M196" t="s">
        <v>37</v>
      </c>
      <c r="N196" t="s">
        <v>630</v>
      </c>
      <c r="O196" t="s">
        <v>39</v>
      </c>
      <c r="T196" t="s">
        <v>40</v>
      </c>
      <c r="V196" t="s">
        <v>405</v>
      </c>
      <c r="X196">
        <v>2505173</v>
      </c>
    </row>
    <row r="197" spans="1:24">
      <c r="A197" s="24" t="s">
        <v>640</v>
      </c>
      <c r="B197" t="s">
        <v>28</v>
      </c>
      <c r="C197" t="s">
        <v>29</v>
      </c>
      <c r="F197" t="s">
        <v>641</v>
      </c>
      <c r="I197" t="s">
        <v>137</v>
      </c>
      <c r="J197" t="s">
        <v>138</v>
      </c>
      <c r="L197" t="s">
        <v>44</v>
      </c>
      <c r="M197" t="s">
        <v>37</v>
      </c>
      <c r="N197" t="s">
        <v>630</v>
      </c>
      <c r="O197" t="s">
        <v>39</v>
      </c>
      <c r="T197" t="s">
        <v>40</v>
      </c>
      <c r="V197" t="s">
        <v>405</v>
      </c>
      <c r="X197">
        <v>2505175</v>
      </c>
    </row>
    <row r="198" spans="1:24">
      <c r="A198" s="24" t="s">
        <v>642</v>
      </c>
      <c r="B198" t="s">
        <v>28</v>
      </c>
      <c r="C198" t="s">
        <v>29</v>
      </c>
      <c r="F198" t="s">
        <v>643</v>
      </c>
      <c r="H198" t="s">
        <v>644</v>
      </c>
      <c r="I198" t="s">
        <v>137</v>
      </c>
      <c r="J198" t="s">
        <v>138</v>
      </c>
      <c r="L198" t="s">
        <v>44</v>
      </c>
      <c r="M198" t="s">
        <v>37</v>
      </c>
      <c r="N198" t="s">
        <v>630</v>
      </c>
      <c r="O198" t="s">
        <v>39</v>
      </c>
      <c r="T198" t="s">
        <v>40</v>
      </c>
      <c r="V198" t="s">
        <v>405</v>
      </c>
      <c r="X198">
        <v>2505176</v>
      </c>
    </row>
    <row r="199" spans="1:24">
      <c r="A199" s="24" t="s">
        <v>645</v>
      </c>
      <c r="B199" t="s">
        <v>28</v>
      </c>
      <c r="C199" t="s">
        <v>29</v>
      </c>
      <c r="F199" t="s">
        <v>646</v>
      </c>
      <c r="H199" t="s">
        <v>644</v>
      </c>
      <c r="I199" t="s">
        <v>137</v>
      </c>
      <c r="J199" t="s">
        <v>138</v>
      </c>
      <c r="L199" t="s">
        <v>44</v>
      </c>
      <c r="M199" t="s">
        <v>37</v>
      </c>
      <c r="N199" t="s">
        <v>630</v>
      </c>
      <c r="O199" t="s">
        <v>39</v>
      </c>
      <c r="T199" t="s">
        <v>40</v>
      </c>
      <c r="V199" t="s">
        <v>405</v>
      </c>
      <c r="X199">
        <v>2505177</v>
      </c>
    </row>
    <row r="200" spans="1:24">
      <c r="A200" s="24" t="s">
        <v>647</v>
      </c>
      <c r="B200" t="s">
        <v>28</v>
      </c>
      <c r="C200" t="s">
        <v>29</v>
      </c>
      <c r="F200" t="s">
        <v>648</v>
      </c>
      <c r="I200" t="s">
        <v>33</v>
      </c>
      <c r="J200" t="s">
        <v>34</v>
      </c>
      <c r="L200" t="s">
        <v>132</v>
      </c>
      <c r="M200" t="s">
        <v>37</v>
      </c>
      <c r="N200" s="10" t="s">
        <v>649</v>
      </c>
      <c r="O200" t="s">
        <v>39</v>
      </c>
      <c r="T200" t="s">
        <v>40</v>
      </c>
      <c r="V200" t="s">
        <v>68</v>
      </c>
      <c r="X200">
        <v>2505537</v>
      </c>
    </row>
    <row r="201" spans="1:24">
      <c r="A201" s="24" t="s">
        <v>650</v>
      </c>
      <c r="B201" t="s">
        <v>28</v>
      </c>
      <c r="C201" t="s">
        <v>29</v>
      </c>
      <c r="F201" t="s">
        <v>651</v>
      </c>
      <c r="I201" t="s">
        <v>33</v>
      </c>
      <c r="J201" t="s">
        <v>34</v>
      </c>
      <c r="L201" t="s">
        <v>132</v>
      </c>
      <c r="M201" t="s">
        <v>37</v>
      </c>
      <c r="N201" s="10" t="s">
        <v>81</v>
      </c>
      <c r="O201" t="s">
        <v>39</v>
      </c>
      <c r="T201" t="s">
        <v>40</v>
      </c>
      <c r="V201" t="s">
        <v>68</v>
      </c>
      <c r="X201">
        <v>2505461</v>
      </c>
    </row>
    <row r="202" spans="1:24">
      <c r="A202" s="24" t="s">
        <v>652</v>
      </c>
      <c r="B202" t="s">
        <v>28</v>
      </c>
      <c r="C202" t="s">
        <v>29</v>
      </c>
      <c r="F202" t="s">
        <v>653</v>
      </c>
      <c r="I202" t="s">
        <v>108</v>
      </c>
      <c r="L202" t="s">
        <v>44</v>
      </c>
      <c r="M202" t="s">
        <v>37</v>
      </c>
      <c r="N202" t="s">
        <v>654</v>
      </c>
      <c r="O202" t="s">
        <v>39</v>
      </c>
      <c r="T202" t="s">
        <v>40</v>
      </c>
      <c r="V202" t="s">
        <v>68</v>
      </c>
      <c r="X202">
        <v>2505791</v>
      </c>
    </row>
    <row r="203" spans="1:24">
      <c r="A203" s="24" t="s">
        <v>655</v>
      </c>
      <c r="B203" t="s">
        <v>28</v>
      </c>
      <c r="C203" t="s">
        <v>29</v>
      </c>
      <c r="F203" t="s">
        <v>656</v>
      </c>
      <c r="I203" t="s">
        <v>33</v>
      </c>
      <c r="L203" t="s">
        <v>44</v>
      </c>
      <c r="M203" t="s">
        <v>37</v>
      </c>
      <c r="N203" t="s">
        <v>657</v>
      </c>
      <c r="O203" t="s">
        <v>39</v>
      </c>
      <c r="T203" t="s">
        <v>40</v>
      </c>
      <c r="V203" t="s">
        <v>68</v>
      </c>
      <c r="X203">
        <v>2505756</v>
      </c>
    </row>
    <row r="204" spans="1:24">
      <c r="A204" s="24" t="s">
        <v>658</v>
      </c>
      <c r="B204" s="24" t="s">
        <v>253</v>
      </c>
      <c r="C204" s="24" t="s">
        <v>29</v>
      </c>
      <c r="D204" s="26" t="s">
        <v>589</v>
      </c>
      <c r="E204" s="26" t="s">
        <v>220</v>
      </c>
      <c r="F204" s="26" t="s">
        <v>659</v>
      </c>
      <c r="G204" s="26">
        <v>35941</v>
      </c>
      <c r="H204" s="26" t="s">
        <v>590</v>
      </c>
      <c r="I204" s="24" t="s">
        <v>33</v>
      </c>
      <c r="J204" s="24" t="s">
        <v>225</v>
      </c>
      <c r="K204" s="24"/>
      <c r="L204" s="24" t="s">
        <v>36</v>
      </c>
      <c r="M204" s="24" t="s">
        <v>37</v>
      </c>
      <c r="N204" s="24" t="s">
        <v>168</v>
      </c>
      <c r="O204" s="24" t="s">
        <v>39</v>
      </c>
      <c r="P204" s="24"/>
      <c r="Q204" s="26" t="s">
        <v>208</v>
      </c>
      <c r="R204" s="24"/>
      <c r="S204" s="24"/>
      <c r="T204" s="24" t="s">
        <v>40</v>
      </c>
      <c r="V204" s="24" t="s">
        <v>68</v>
      </c>
      <c r="X204">
        <v>2506402</v>
      </c>
    </row>
    <row r="205" spans="1:24">
      <c r="A205" s="24" t="s">
        <v>660</v>
      </c>
      <c r="B205" t="s">
        <v>28</v>
      </c>
      <c r="C205" t="s">
        <v>29</v>
      </c>
      <c r="F205" t="s">
        <v>661</v>
      </c>
      <c r="I205" s="24" t="s">
        <v>33</v>
      </c>
      <c r="J205" s="24" t="s">
        <v>225</v>
      </c>
      <c r="L205" s="24" t="s">
        <v>36</v>
      </c>
      <c r="M205" s="24" t="s">
        <v>37</v>
      </c>
      <c r="N205" s="24" t="s">
        <v>618</v>
      </c>
      <c r="O205" s="24" t="s">
        <v>39</v>
      </c>
      <c r="T205" s="24" t="s">
        <v>40</v>
      </c>
      <c r="V205" s="24" t="s">
        <v>68</v>
      </c>
      <c r="X205">
        <v>2506005</v>
      </c>
    </row>
    <row r="206" spans="1:24">
      <c r="A206" s="24" t="s">
        <v>662</v>
      </c>
      <c r="B206" t="s">
        <v>28</v>
      </c>
      <c r="C206" t="s">
        <v>29</v>
      </c>
      <c r="F206" t="s">
        <v>663</v>
      </c>
      <c r="I206" s="24" t="s">
        <v>33</v>
      </c>
      <c r="J206" s="24" t="s">
        <v>225</v>
      </c>
      <c r="L206" s="24" t="s">
        <v>36</v>
      </c>
      <c r="M206" s="24" t="s">
        <v>37</v>
      </c>
      <c r="N206" s="24" t="s">
        <v>664</v>
      </c>
      <c r="O206" s="24" t="s">
        <v>39</v>
      </c>
      <c r="T206" s="24" t="s">
        <v>40</v>
      </c>
      <c r="V206" s="24" t="s">
        <v>68</v>
      </c>
      <c r="X206">
        <v>2506057</v>
      </c>
    </row>
    <row r="207" spans="1:24">
      <c r="A207" s="24" t="s">
        <v>665</v>
      </c>
      <c r="B207" t="s">
        <v>253</v>
      </c>
      <c r="C207" t="s">
        <v>29</v>
      </c>
      <c r="D207" s="9" t="s">
        <v>666</v>
      </c>
      <c r="F207" t="s">
        <v>667</v>
      </c>
      <c r="H207" t="s">
        <v>668</v>
      </c>
      <c r="L207" t="s">
        <v>44</v>
      </c>
      <c r="M207" t="s">
        <v>45</v>
      </c>
      <c r="N207" t="s">
        <v>669</v>
      </c>
      <c r="O207" t="s">
        <v>50</v>
      </c>
      <c r="T207" t="s">
        <v>40</v>
      </c>
      <c r="V207" t="s">
        <v>68</v>
      </c>
      <c r="X207">
        <v>2509094</v>
      </c>
    </row>
    <row r="208" spans="1:24">
      <c r="A208" s="24" t="s">
        <v>670</v>
      </c>
      <c r="B208" t="s">
        <v>28</v>
      </c>
      <c r="C208" t="s">
        <v>29</v>
      </c>
      <c r="F208" t="s">
        <v>671</v>
      </c>
      <c r="L208" s="24" t="s">
        <v>36</v>
      </c>
      <c r="M208" s="24" t="s">
        <v>37</v>
      </c>
      <c r="N208" t="s">
        <v>672</v>
      </c>
      <c r="O208" s="24" t="s">
        <v>39</v>
      </c>
      <c r="T208" t="s">
        <v>40</v>
      </c>
      <c r="V208" t="s">
        <v>68</v>
      </c>
      <c r="X208">
        <v>2507733</v>
      </c>
    </row>
    <row r="209" spans="1:26">
      <c r="A209" s="24" t="s">
        <v>673</v>
      </c>
      <c r="B209" t="s">
        <v>28</v>
      </c>
      <c r="C209" t="s">
        <v>29</v>
      </c>
      <c r="F209" t="s">
        <v>674</v>
      </c>
      <c r="L209" s="24" t="s">
        <v>36</v>
      </c>
      <c r="M209" s="24" t="s">
        <v>37</v>
      </c>
      <c r="N209" t="s">
        <v>675</v>
      </c>
      <c r="O209" s="24" t="s">
        <v>39</v>
      </c>
      <c r="T209" t="s">
        <v>40</v>
      </c>
      <c r="V209" t="s">
        <v>68</v>
      </c>
      <c r="X209">
        <v>2507735</v>
      </c>
    </row>
    <row r="210" spans="1:26">
      <c r="A210" s="24" t="s">
        <v>676</v>
      </c>
      <c r="B210" t="s">
        <v>28</v>
      </c>
      <c r="C210" t="s">
        <v>29</v>
      </c>
      <c r="F210" t="s">
        <v>677</v>
      </c>
      <c r="L210" s="24" t="s">
        <v>36</v>
      </c>
      <c r="M210" s="24" t="s">
        <v>37</v>
      </c>
      <c r="N210" t="s">
        <v>675</v>
      </c>
      <c r="O210" s="24" t="s">
        <v>39</v>
      </c>
      <c r="T210" t="s">
        <v>40</v>
      </c>
      <c r="V210" t="s">
        <v>68</v>
      </c>
      <c r="X210">
        <v>2507738</v>
      </c>
    </row>
    <row r="211" spans="1:26">
      <c r="A211" s="24" t="s">
        <v>678</v>
      </c>
      <c r="B211" s="24" t="s">
        <v>253</v>
      </c>
      <c r="C211" s="24" t="s">
        <v>29</v>
      </c>
      <c r="D211" s="24" t="s">
        <v>679</v>
      </c>
      <c r="E211" s="26" t="s">
        <v>162</v>
      </c>
      <c r="F211" s="24" t="s">
        <v>680</v>
      </c>
      <c r="G211" s="24" t="s">
        <v>681</v>
      </c>
      <c r="H211" s="24" t="s">
        <v>682</v>
      </c>
      <c r="I211" s="24"/>
      <c r="J211" s="24"/>
      <c r="K211" s="24"/>
      <c r="L211" s="24" t="s">
        <v>36</v>
      </c>
      <c r="M211" s="24" t="s">
        <v>37</v>
      </c>
      <c r="N211" s="24" t="s">
        <v>168</v>
      </c>
      <c r="O211" s="24" t="s">
        <v>39</v>
      </c>
      <c r="P211" s="24"/>
      <c r="Q211" s="24" t="s">
        <v>159</v>
      </c>
      <c r="R211" s="24"/>
      <c r="S211" s="24"/>
      <c r="T211" s="24" t="s">
        <v>40</v>
      </c>
      <c r="U211" s="24"/>
      <c r="V211" t="s">
        <v>68</v>
      </c>
      <c r="X211">
        <v>2511551</v>
      </c>
    </row>
    <row r="212" spans="1:26">
      <c r="A212" s="24" t="s">
        <v>683</v>
      </c>
      <c r="B212" s="24" t="s">
        <v>253</v>
      </c>
      <c r="C212" s="24" t="s">
        <v>29</v>
      </c>
      <c r="D212" s="24" t="s">
        <v>684</v>
      </c>
      <c r="E212" s="26" t="s">
        <v>162</v>
      </c>
      <c r="F212" s="24" t="s">
        <v>685</v>
      </c>
      <c r="G212" s="24" t="s">
        <v>686</v>
      </c>
      <c r="H212" s="24" t="s">
        <v>687</v>
      </c>
      <c r="I212" s="24"/>
      <c r="J212" s="24"/>
      <c r="K212" s="24"/>
      <c r="L212" s="24" t="s">
        <v>36</v>
      </c>
      <c r="M212" s="24" t="s">
        <v>37</v>
      </c>
      <c r="N212" s="24" t="s">
        <v>168</v>
      </c>
      <c r="O212" s="24" t="s">
        <v>39</v>
      </c>
      <c r="P212" s="24"/>
      <c r="Q212" s="24" t="s">
        <v>159</v>
      </c>
      <c r="R212" s="24"/>
      <c r="S212" s="24"/>
      <c r="T212" s="24" t="s">
        <v>40</v>
      </c>
      <c r="U212" s="24"/>
      <c r="V212" t="s">
        <v>68</v>
      </c>
      <c r="X212">
        <v>2511559</v>
      </c>
    </row>
    <row r="213" spans="1:26">
      <c r="A213" s="24" t="s">
        <v>688</v>
      </c>
      <c r="B213" s="24" t="s">
        <v>253</v>
      </c>
      <c r="C213" s="24" t="s">
        <v>29</v>
      </c>
      <c r="D213" s="24" t="s">
        <v>689</v>
      </c>
      <c r="E213" s="26" t="s">
        <v>192</v>
      </c>
      <c r="F213" s="24" t="s">
        <v>690</v>
      </c>
      <c r="G213" s="24" t="s">
        <v>358</v>
      </c>
      <c r="H213" s="24" t="s">
        <v>174</v>
      </c>
      <c r="I213" s="24"/>
      <c r="J213" s="24"/>
      <c r="K213" s="24"/>
      <c r="L213" s="24" t="s">
        <v>36</v>
      </c>
      <c r="M213" s="24" t="s">
        <v>37</v>
      </c>
      <c r="N213" s="24" t="s">
        <v>168</v>
      </c>
      <c r="O213" s="24" t="s">
        <v>39</v>
      </c>
      <c r="P213" s="24"/>
      <c r="Q213" s="24" t="s">
        <v>159</v>
      </c>
      <c r="R213" s="24"/>
      <c r="S213" s="24"/>
      <c r="T213" s="24" t="s">
        <v>40</v>
      </c>
      <c r="U213" s="24"/>
      <c r="V213" t="s">
        <v>68</v>
      </c>
      <c r="X213">
        <v>2511567</v>
      </c>
      <c r="Y213" t="s">
        <v>40</v>
      </c>
      <c r="Z213" s="24" t="s">
        <v>168</v>
      </c>
    </row>
    <row r="214" spans="1:26">
      <c r="A214" s="24" t="s">
        <v>691</v>
      </c>
      <c r="B214" s="24" t="s">
        <v>253</v>
      </c>
      <c r="C214" s="24" t="s">
        <v>29</v>
      </c>
      <c r="D214" s="24" t="s">
        <v>692</v>
      </c>
      <c r="E214" s="26" t="s">
        <v>192</v>
      </c>
      <c r="F214" s="24" t="s">
        <v>693</v>
      </c>
      <c r="G214" s="24" t="s">
        <v>366</v>
      </c>
      <c r="H214" s="24" t="s">
        <v>186</v>
      </c>
      <c r="I214" s="24"/>
      <c r="J214" s="24"/>
      <c r="K214" s="24"/>
      <c r="L214" s="24" t="s">
        <v>36</v>
      </c>
      <c r="M214" s="24" t="s">
        <v>37</v>
      </c>
      <c r="N214" s="24" t="s">
        <v>168</v>
      </c>
      <c r="O214" s="24" t="s">
        <v>39</v>
      </c>
      <c r="P214" s="24"/>
      <c r="Q214" s="24" t="s">
        <v>159</v>
      </c>
      <c r="R214" s="24"/>
      <c r="S214" s="24"/>
      <c r="T214" s="24" t="s">
        <v>40</v>
      </c>
      <c r="U214" s="24"/>
      <c r="V214" t="s">
        <v>68</v>
      </c>
      <c r="X214">
        <v>2511569</v>
      </c>
    </row>
    <row r="215" spans="1:26">
      <c r="A215" s="24" t="s">
        <v>694</v>
      </c>
      <c r="B215" s="24" t="s">
        <v>253</v>
      </c>
      <c r="C215" s="24" t="s">
        <v>29</v>
      </c>
      <c r="D215" s="24" t="s">
        <v>695</v>
      </c>
      <c r="E215" s="26" t="s">
        <v>192</v>
      </c>
      <c r="F215" s="24" t="s">
        <v>696</v>
      </c>
      <c r="G215" s="24" t="s">
        <v>697</v>
      </c>
      <c r="H215" s="24" t="s">
        <v>698</v>
      </c>
      <c r="I215" s="24"/>
      <c r="J215" s="24"/>
      <c r="K215" s="24"/>
      <c r="L215" s="24" t="s">
        <v>36</v>
      </c>
      <c r="M215" s="24" t="s">
        <v>37</v>
      </c>
      <c r="N215" s="24" t="s">
        <v>168</v>
      </c>
      <c r="O215" s="24" t="s">
        <v>39</v>
      </c>
      <c r="P215" s="24"/>
      <c r="Q215" s="24" t="s">
        <v>159</v>
      </c>
      <c r="R215" s="24"/>
      <c r="S215" s="24"/>
      <c r="T215" s="24" t="s">
        <v>40</v>
      </c>
      <c r="U215" s="24"/>
      <c r="V215" t="s">
        <v>68</v>
      </c>
      <c r="X215">
        <v>2511571</v>
      </c>
    </row>
    <row r="216" spans="1:26">
      <c r="A216" s="24" t="s">
        <v>699</v>
      </c>
      <c r="B216" s="24" t="s">
        <v>253</v>
      </c>
      <c r="C216" s="24" t="s">
        <v>29</v>
      </c>
      <c r="D216" s="24" t="s">
        <v>700</v>
      </c>
      <c r="E216" s="26" t="s">
        <v>192</v>
      </c>
      <c r="F216" s="24" t="s">
        <v>701</v>
      </c>
      <c r="G216" s="24" t="s">
        <v>702</v>
      </c>
      <c r="H216" s="24" t="s">
        <v>703</v>
      </c>
      <c r="I216" s="24"/>
      <c r="J216" s="24"/>
      <c r="K216" s="24"/>
      <c r="L216" s="24" t="s">
        <v>36</v>
      </c>
      <c r="M216" s="24" t="s">
        <v>37</v>
      </c>
      <c r="N216" s="24" t="s">
        <v>168</v>
      </c>
      <c r="O216" s="24" t="s">
        <v>39</v>
      </c>
      <c r="P216" s="24"/>
      <c r="Q216" s="24" t="s">
        <v>159</v>
      </c>
      <c r="R216" s="24"/>
      <c r="S216" s="24"/>
      <c r="T216" s="24" t="s">
        <v>40</v>
      </c>
      <c r="U216" s="24"/>
      <c r="V216" t="s">
        <v>68</v>
      </c>
      <c r="X216">
        <v>2511574</v>
      </c>
    </row>
    <row r="217" spans="1:26">
      <c r="A217" s="24" t="s">
        <v>704</v>
      </c>
      <c r="B217" s="24" t="s">
        <v>253</v>
      </c>
      <c r="C217" s="24" t="s">
        <v>29</v>
      </c>
      <c r="D217" s="24" t="s">
        <v>705</v>
      </c>
      <c r="E217" s="26" t="s">
        <v>162</v>
      </c>
      <c r="F217" s="24" t="s">
        <v>706</v>
      </c>
      <c r="G217" s="24" t="s">
        <v>707</v>
      </c>
      <c r="H217" s="24" t="s">
        <v>708</v>
      </c>
      <c r="I217" t="s">
        <v>33</v>
      </c>
      <c r="J217" t="s">
        <v>225</v>
      </c>
      <c r="K217" s="24"/>
      <c r="L217" s="24" t="s">
        <v>36</v>
      </c>
      <c r="M217" s="24" t="s">
        <v>37</v>
      </c>
      <c r="N217" s="24" t="s">
        <v>168</v>
      </c>
      <c r="O217" s="24" t="s">
        <v>39</v>
      </c>
      <c r="P217" s="24"/>
      <c r="Q217" s="24" t="s">
        <v>159</v>
      </c>
      <c r="R217" s="24"/>
      <c r="S217" s="24"/>
      <c r="T217" s="24" t="s">
        <v>40</v>
      </c>
      <c r="U217" s="24"/>
      <c r="V217" t="s">
        <v>68</v>
      </c>
      <c r="X217">
        <v>2511577</v>
      </c>
      <c r="Y217" t="s">
        <v>40</v>
      </c>
      <c r="Z217" s="24" t="s">
        <v>168</v>
      </c>
    </row>
    <row r="218" spans="1:26">
      <c r="A218" s="24" t="s">
        <v>709</v>
      </c>
      <c r="B218" s="24" t="s">
        <v>253</v>
      </c>
      <c r="C218" s="24" t="s">
        <v>29</v>
      </c>
      <c r="D218" s="24" t="s">
        <v>710</v>
      </c>
      <c r="E218" s="26" t="s">
        <v>192</v>
      </c>
      <c r="F218" s="24" t="s">
        <v>711</v>
      </c>
      <c r="G218" s="24" t="s">
        <v>712</v>
      </c>
      <c r="H218" s="24" t="s">
        <v>713</v>
      </c>
      <c r="I218" s="24"/>
      <c r="J218" s="24"/>
      <c r="K218" s="24"/>
      <c r="L218" s="24" t="s">
        <v>36</v>
      </c>
      <c r="M218" s="24" t="s">
        <v>37</v>
      </c>
      <c r="N218" s="24" t="s">
        <v>168</v>
      </c>
      <c r="O218" s="24" t="s">
        <v>39</v>
      </c>
      <c r="P218" s="24"/>
      <c r="Q218" s="24" t="s">
        <v>159</v>
      </c>
      <c r="R218" s="24"/>
      <c r="S218" s="24"/>
      <c r="T218" s="24" t="s">
        <v>40</v>
      </c>
      <c r="U218" s="24"/>
      <c r="V218" t="s">
        <v>68</v>
      </c>
      <c r="X218">
        <v>2511579</v>
      </c>
    </row>
    <row r="219" spans="1:26">
      <c r="A219" s="24" t="s">
        <v>714</v>
      </c>
      <c r="B219" s="24" t="s">
        <v>253</v>
      </c>
      <c r="C219" s="24" t="s">
        <v>29</v>
      </c>
      <c r="D219" s="24" t="s">
        <v>715</v>
      </c>
      <c r="E219" s="26" t="s">
        <v>162</v>
      </c>
      <c r="F219" s="24" t="s">
        <v>716</v>
      </c>
      <c r="G219" s="24" t="s">
        <v>717</v>
      </c>
      <c r="H219" s="24" t="s">
        <v>718</v>
      </c>
      <c r="I219" s="24"/>
      <c r="J219" s="24"/>
      <c r="K219" s="24"/>
      <c r="L219" s="24" t="s">
        <v>36</v>
      </c>
      <c r="M219" s="24" t="s">
        <v>37</v>
      </c>
      <c r="N219" s="24" t="s">
        <v>168</v>
      </c>
      <c r="O219" s="24" t="s">
        <v>39</v>
      </c>
      <c r="P219" s="24"/>
      <c r="Q219" s="24" t="s">
        <v>159</v>
      </c>
      <c r="R219" s="24"/>
      <c r="S219" s="24"/>
      <c r="T219" s="24" t="s">
        <v>40</v>
      </c>
      <c r="U219" s="24"/>
      <c r="V219" t="s">
        <v>68</v>
      </c>
    </row>
    <row r="220" spans="1:26">
      <c r="A220" s="24" t="s">
        <v>719</v>
      </c>
      <c r="B220" s="24" t="s">
        <v>253</v>
      </c>
      <c r="C220" s="24" t="s">
        <v>29</v>
      </c>
      <c r="D220" s="24" t="s">
        <v>720</v>
      </c>
      <c r="E220" s="26" t="s">
        <v>162</v>
      </c>
      <c r="F220" s="24" t="s">
        <v>721</v>
      </c>
      <c r="G220" s="24" t="s">
        <v>722</v>
      </c>
      <c r="H220" s="24" t="s">
        <v>486</v>
      </c>
      <c r="I220" s="24"/>
      <c r="J220" s="24"/>
      <c r="K220" s="24"/>
      <c r="L220" s="24" t="s">
        <v>36</v>
      </c>
      <c r="M220" s="24" t="s">
        <v>37</v>
      </c>
      <c r="N220" s="24" t="s">
        <v>168</v>
      </c>
      <c r="O220" s="24" t="s">
        <v>39</v>
      </c>
      <c r="P220" s="24"/>
      <c r="Q220" s="24" t="s">
        <v>159</v>
      </c>
      <c r="R220" s="24"/>
      <c r="S220" s="24"/>
      <c r="T220" s="24" t="s">
        <v>40</v>
      </c>
      <c r="U220" s="24"/>
      <c r="V220" t="s">
        <v>68</v>
      </c>
      <c r="X220">
        <v>2511580</v>
      </c>
    </row>
    <row r="221" spans="1:26">
      <c r="A221" s="24" t="s">
        <v>723</v>
      </c>
      <c r="B221" s="24" t="s">
        <v>253</v>
      </c>
      <c r="C221" s="24" t="s">
        <v>29</v>
      </c>
      <c r="D221" t="str">
        <f>E221&amp;G221</f>
        <v>F00727682942</v>
      </c>
      <c r="E221" s="28" t="s">
        <v>724</v>
      </c>
      <c r="F221" s="24" t="s">
        <v>725</v>
      </c>
      <c r="G221" s="24">
        <v>82942</v>
      </c>
      <c r="H221" s="24"/>
      <c r="L221" t="s">
        <v>44</v>
      </c>
      <c r="M221" s="24" t="s">
        <v>37</v>
      </c>
      <c r="N221" t="s">
        <v>726</v>
      </c>
      <c r="O221" s="24" t="s">
        <v>50</v>
      </c>
      <c r="T221" s="24" t="s">
        <v>40</v>
      </c>
      <c r="V221" t="s">
        <v>68</v>
      </c>
      <c r="X221">
        <v>2508768</v>
      </c>
    </row>
    <row r="222" spans="1:26">
      <c r="A222" s="24" t="s">
        <v>727</v>
      </c>
      <c r="B222" s="24" t="s">
        <v>253</v>
      </c>
      <c r="C222" s="24" t="s">
        <v>29</v>
      </c>
      <c r="D222" t="str">
        <f>E222&amp;G222</f>
        <v>F00727682942</v>
      </c>
      <c r="E222" s="28" t="s">
        <v>724</v>
      </c>
      <c r="F222" s="24" t="s">
        <v>728</v>
      </c>
      <c r="G222" s="24">
        <v>82942</v>
      </c>
      <c r="H222" s="24"/>
      <c r="L222" t="s">
        <v>44</v>
      </c>
      <c r="M222" s="24" t="s">
        <v>37</v>
      </c>
      <c r="N222" t="s">
        <v>729</v>
      </c>
      <c r="O222" s="24" t="s">
        <v>50</v>
      </c>
      <c r="T222" s="24" t="s">
        <v>40</v>
      </c>
      <c r="V222" t="s">
        <v>68</v>
      </c>
      <c r="X222">
        <v>2512807</v>
      </c>
    </row>
    <row r="223" spans="1:26">
      <c r="A223" s="24" t="s">
        <v>730</v>
      </c>
      <c r="B223" t="s">
        <v>28</v>
      </c>
      <c r="C223" t="s">
        <v>29</v>
      </c>
      <c r="F223" t="s">
        <v>731</v>
      </c>
      <c r="L223" t="s">
        <v>44</v>
      </c>
      <c r="M223" t="s">
        <v>37</v>
      </c>
      <c r="N223" t="s">
        <v>732</v>
      </c>
      <c r="O223" s="24" t="s">
        <v>39</v>
      </c>
      <c r="T223" t="s">
        <v>40</v>
      </c>
      <c r="V223" t="s">
        <v>68</v>
      </c>
      <c r="X223">
        <v>2508571</v>
      </c>
    </row>
    <row r="224" spans="1:26">
      <c r="A224" s="34" t="s">
        <v>733</v>
      </c>
      <c r="B224" s="26" t="s">
        <v>253</v>
      </c>
      <c r="C224" s="26" t="s">
        <v>29</v>
      </c>
      <c r="D224" s="21" t="s">
        <v>734</v>
      </c>
      <c r="E224" s="26" t="s">
        <v>735</v>
      </c>
      <c r="F224" s="26" t="s">
        <v>736</v>
      </c>
      <c r="G224" s="26">
        <v>90129</v>
      </c>
      <c r="H224" s="26" t="s">
        <v>73</v>
      </c>
      <c r="I224" s="26" t="s">
        <v>100</v>
      </c>
      <c r="J224" s="26" t="s">
        <v>737</v>
      </c>
      <c r="K224" s="26" t="s">
        <v>738</v>
      </c>
      <c r="L224" s="26" t="s">
        <v>44</v>
      </c>
      <c r="M224" s="26" t="s">
        <v>37</v>
      </c>
      <c r="N224" s="32" t="s">
        <v>739</v>
      </c>
      <c r="O224" s="24" t="s">
        <v>740</v>
      </c>
      <c r="Q224" s="32" t="s">
        <v>741</v>
      </c>
      <c r="T224" s="32" t="s">
        <v>742</v>
      </c>
      <c r="V224" t="s">
        <v>68</v>
      </c>
      <c r="X224">
        <v>2509504</v>
      </c>
    </row>
    <row r="225" spans="1:24">
      <c r="A225" s="34" t="s">
        <v>743</v>
      </c>
      <c r="B225" s="21" t="s">
        <v>153</v>
      </c>
      <c r="C225" s="21" t="s">
        <v>29</v>
      </c>
      <c r="D225" s="26" t="s">
        <v>744</v>
      </c>
      <c r="E225" s="26" t="s">
        <v>745</v>
      </c>
      <c r="F225" s="21" t="s">
        <v>746</v>
      </c>
      <c r="G225" s="30">
        <v>55312</v>
      </c>
      <c r="H225" s="26" t="s">
        <v>747</v>
      </c>
      <c r="I225" s="31" t="s">
        <v>100</v>
      </c>
      <c r="J225" s="21" t="s">
        <v>737</v>
      </c>
      <c r="K225" s="21" t="s">
        <v>738</v>
      </c>
      <c r="L225" s="21" t="s">
        <v>44</v>
      </c>
      <c r="M225" s="21" t="s">
        <v>37</v>
      </c>
      <c r="N225" s="32" t="s">
        <v>739</v>
      </c>
      <c r="O225" s="24" t="s">
        <v>740</v>
      </c>
      <c r="Q225" s="32" t="s">
        <v>741</v>
      </c>
      <c r="T225" s="32" t="s">
        <v>742</v>
      </c>
      <c r="V225" t="s">
        <v>68</v>
      </c>
      <c r="X225">
        <v>2509207</v>
      </c>
    </row>
    <row r="226" spans="1:24">
      <c r="A226" s="34" t="s">
        <v>748</v>
      </c>
      <c r="B226" s="26" t="s">
        <v>253</v>
      </c>
      <c r="C226" s="26" t="s">
        <v>29</v>
      </c>
      <c r="D226" s="33" t="s">
        <v>749</v>
      </c>
      <c r="E226" s="26" t="s">
        <v>750</v>
      </c>
      <c r="F226" s="26" t="s">
        <v>751</v>
      </c>
      <c r="G226" s="26">
        <v>55357</v>
      </c>
      <c r="H226" s="30" t="s">
        <v>752</v>
      </c>
      <c r="I226" s="26" t="s">
        <v>100</v>
      </c>
      <c r="J226" s="26" t="s">
        <v>753</v>
      </c>
      <c r="K226" s="26" t="s">
        <v>738</v>
      </c>
      <c r="L226" s="21" t="s">
        <v>44</v>
      </c>
      <c r="M226" s="21" t="s">
        <v>37</v>
      </c>
      <c r="N226" s="26" t="s">
        <v>754</v>
      </c>
      <c r="O226" s="24" t="s">
        <v>740</v>
      </c>
      <c r="Q226" s="32" t="s">
        <v>741</v>
      </c>
      <c r="T226" t="s">
        <v>40</v>
      </c>
      <c r="V226" t="s">
        <v>68</v>
      </c>
      <c r="X226">
        <v>2509193</v>
      </c>
    </row>
    <row r="227" spans="1:24" ht="30">
      <c r="A227" t="s">
        <v>755</v>
      </c>
      <c r="B227" t="s">
        <v>28</v>
      </c>
      <c r="C227" t="s">
        <v>29</v>
      </c>
      <c r="F227" t="s">
        <v>756</v>
      </c>
      <c r="I227" t="s">
        <v>33</v>
      </c>
      <c r="L227" t="s">
        <v>36</v>
      </c>
      <c r="M227" t="s">
        <v>37</v>
      </c>
      <c r="N227" s="9" t="s">
        <v>757</v>
      </c>
      <c r="O227" t="s">
        <v>39</v>
      </c>
      <c r="T227" t="s">
        <v>40</v>
      </c>
      <c r="V227" t="s">
        <v>405</v>
      </c>
      <c r="X227">
        <v>2509127</v>
      </c>
    </row>
    <row r="228" spans="1:24">
      <c r="A228" s="34" t="s">
        <v>758</v>
      </c>
      <c r="B228" s="26" t="s">
        <v>253</v>
      </c>
      <c r="C228" s="26" t="s">
        <v>29</v>
      </c>
      <c r="D228" s="33" t="s">
        <v>749</v>
      </c>
      <c r="E228" s="26" t="s">
        <v>750</v>
      </c>
      <c r="F228" s="26" t="s">
        <v>759</v>
      </c>
      <c r="G228" s="26">
        <v>55357</v>
      </c>
      <c r="H228" s="30" t="s">
        <v>752</v>
      </c>
      <c r="I228" s="26" t="s">
        <v>100</v>
      </c>
      <c r="J228" s="26" t="s">
        <v>753</v>
      </c>
      <c r="K228" s="26" t="s">
        <v>738</v>
      </c>
      <c r="L228" s="21" t="s">
        <v>44</v>
      </c>
      <c r="M228" s="21" t="s">
        <v>37</v>
      </c>
      <c r="N228" s="26" t="s">
        <v>760</v>
      </c>
      <c r="O228" s="24" t="s">
        <v>740</v>
      </c>
      <c r="Q228" s="32" t="s">
        <v>741</v>
      </c>
      <c r="T228" t="s">
        <v>742</v>
      </c>
      <c r="V228" t="s">
        <v>68</v>
      </c>
      <c r="X228">
        <v>2510198</v>
      </c>
    </row>
    <row r="229" spans="1:24">
      <c r="A229" s="35" t="s">
        <v>761</v>
      </c>
      <c r="B229" t="s">
        <v>253</v>
      </c>
      <c r="C229" t="s">
        <v>29</v>
      </c>
      <c r="F229" t="s">
        <v>527</v>
      </c>
      <c r="I229" t="s">
        <v>137</v>
      </c>
      <c r="L229" t="s">
        <v>44</v>
      </c>
      <c r="M229" t="s">
        <v>37</v>
      </c>
      <c r="N229" t="s">
        <v>762</v>
      </c>
      <c r="O229" t="s">
        <v>39</v>
      </c>
      <c r="Q229" t="s">
        <v>529</v>
      </c>
      <c r="T229" t="s">
        <v>40</v>
      </c>
      <c r="V229" t="s">
        <v>68</v>
      </c>
      <c r="X229">
        <v>2511680</v>
      </c>
    </row>
    <row r="230" spans="1:24">
      <c r="A230" s="35" t="s">
        <v>763</v>
      </c>
      <c r="B230" t="s">
        <v>28</v>
      </c>
      <c r="F230" t="s">
        <v>764</v>
      </c>
      <c r="I230" t="s">
        <v>33</v>
      </c>
      <c r="J230" t="s">
        <v>225</v>
      </c>
      <c r="L230" t="s">
        <v>36</v>
      </c>
      <c r="M230" t="s">
        <v>37</v>
      </c>
      <c r="N230" t="s">
        <v>765</v>
      </c>
      <c r="O230" t="s">
        <v>39</v>
      </c>
      <c r="T230" t="s">
        <v>40</v>
      </c>
      <c r="V230" t="s">
        <v>68</v>
      </c>
      <c r="X230">
        <v>2510904</v>
      </c>
    </row>
    <row r="231" spans="1:24">
      <c r="A231" s="35" t="s">
        <v>766</v>
      </c>
      <c r="B231" t="s">
        <v>253</v>
      </c>
      <c r="C231" t="s">
        <v>29</v>
      </c>
      <c r="F231" t="s">
        <v>767</v>
      </c>
      <c r="L231" t="s">
        <v>44</v>
      </c>
      <c r="M231" t="s">
        <v>37</v>
      </c>
      <c r="N231" t="s">
        <v>768</v>
      </c>
      <c r="O231" t="s">
        <v>39</v>
      </c>
      <c r="Q231" t="s">
        <v>769</v>
      </c>
      <c r="T231" t="s">
        <v>742</v>
      </c>
      <c r="V231" t="s">
        <v>68</v>
      </c>
    </row>
    <row r="232" spans="1:24">
      <c r="A232" s="35" t="s">
        <v>770</v>
      </c>
      <c r="B232" t="s">
        <v>253</v>
      </c>
      <c r="C232" t="s">
        <v>29</v>
      </c>
      <c r="F232" t="s">
        <v>771</v>
      </c>
      <c r="L232" t="s">
        <v>44</v>
      </c>
      <c r="M232" t="s">
        <v>37</v>
      </c>
      <c r="N232" t="s">
        <v>772</v>
      </c>
      <c r="O232" t="s">
        <v>39</v>
      </c>
      <c r="T232" t="s">
        <v>40</v>
      </c>
      <c r="V232" t="s">
        <v>405</v>
      </c>
      <c r="X232">
        <v>2512853</v>
      </c>
    </row>
    <row r="233" spans="1:24">
      <c r="A233" s="35" t="s">
        <v>773</v>
      </c>
      <c r="B233" s="11" t="s">
        <v>28</v>
      </c>
      <c r="C233" s="11" t="s">
        <v>29</v>
      </c>
      <c r="D233" s="13"/>
      <c r="E233" s="11" t="s">
        <v>774</v>
      </c>
      <c r="F233" s="11" t="s">
        <v>775</v>
      </c>
      <c r="L233" t="s">
        <v>44</v>
      </c>
      <c r="M233" t="s">
        <v>37</v>
      </c>
      <c r="N233" s="11" t="s">
        <v>776</v>
      </c>
      <c r="O233" s="11" t="s">
        <v>39</v>
      </c>
      <c r="P233" s="11"/>
      <c r="Q233" s="11"/>
      <c r="T233" t="s">
        <v>40</v>
      </c>
      <c r="V233" t="s">
        <v>405</v>
      </c>
      <c r="X233">
        <v>2542760</v>
      </c>
    </row>
    <row r="234" spans="1:24">
      <c r="A234" s="35" t="s">
        <v>777</v>
      </c>
      <c r="B234" t="s">
        <v>28</v>
      </c>
      <c r="C234" t="s">
        <v>29</v>
      </c>
      <c r="F234" t="s">
        <v>778</v>
      </c>
      <c r="I234" t="s">
        <v>33</v>
      </c>
      <c r="L234" t="s">
        <v>132</v>
      </c>
      <c r="M234" t="s">
        <v>37</v>
      </c>
      <c r="N234" t="s">
        <v>779</v>
      </c>
      <c r="O234" t="s">
        <v>39</v>
      </c>
      <c r="T234" t="s">
        <v>40</v>
      </c>
      <c r="V234" t="s">
        <v>68</v>
      </c>
      <c r="X234">
        <v>2512961</v>
      </c>
    </row>
    <row r="235" spans="1:24">
      <c r="A235" s="35" t="s">
        <v>780</v>
      </c>
      <c r="B235" t="s">
        <v>28</v>
      </c>
      <c r="C235" t="s">
        <v>29</v>
      </c>
      <c r="F235" t="s">
        <v>781</v>
      </c>
      <c r="L235" t="s">
        <v>132</v>
      </c>
      <c r="M235" t="s">
        <v>37</v>
      </c>
      <c r="N235" t="s">
        <v>782</v>
      </c>
      <c r="O235" t="s">
        <v>39</v>
      </c>
      <c r="T235" t="s">
        <v>40</v>
      </c>
      <c r="V235" t="s">
        <v>405</v>
      </c>
      <c r="X235">
        <v>2513557</v>
      </c>
    </row>
    <row r="236" spans="1:24">
      <c r="A236" s="35" t="s">
        <v>783</v>
      </c>
      <c r="B236" t="s">
        <v>28</v>
      </c>
      <c r="C236" t="s">
        <v>29</v>
      </c>
      <c r="F236" t="s">
        <v>784</v>
      </c>
      <c r="I236" t="s">
        <v>33</v>
      </c>
      <c r="J236" t="s">
        <v>225</v>
      </c>
      <c r="L236" t="s">
        <v>36</v>
      </c>
      <c r="M236" t="s">
        <v>45</v>
      </c>
      <c r="N236" t="s">
        <v>785</v>
      </c>
      <c r="O236" t="s">
        <v>39</v>
      </c>
      <c r="T236" t="s">
        <v>40</v>
      </c>
      <c r="V236" t="s">
        <v>68</v>
      </c>
      <c r="X236">
        <v>2513979</v>
      </c>
    </row>
    <row r="237" spans="1:24">
      <c r="A237" s="35" t="s">
        <v>786</v>
      </c>
      <c r="B237" t="s">
        <v>253</v>
      </c>
      <c r="C237" s="11" t="s">
        <v>29</v>
      </c>
      <c r="E237" s="28" t="s">
        <v>787</v>
      </c>
      <c r="F237" s="28" t="s">
        <v>788</v>
      </c>
      <c r="G237" s="28">
        <v>15239</v>
      </c>
      <c r="H237" s="28" t="s">
        <v>789</v>
      </c>
      <c r="L237" t="s">
        <v>44</v>
      </c>
      <c r="M237" t="s">
        <v>37</v>
      </c>
      <c r="N237" t="s">
        <v>790</v>
      </c>
      <c r="O237" t="s">
        <v>39</v>
      </c>
      <c r="Q237" t="s">
        <v>769</v>
      </c>
      <c r="T237" t="s">
        <v>742</v>
      </c>
      <c r="V237" t="s">
        <v>68</v>
      </c>
      <c r="X237">
        <v>2513936</v>
      </c>
    </row>
    <row r="238" spans="1:24">
      <c r="A238" s="35" t="s">
        <v>791</v>
      </c>
      <c r="B238" t="s">
        <v>253</v>
      </c>
      <c r="C238" s="11" t="s">
        <v>29</v>
      </c>
      <c r="E238" s="28" t="s">
        <v>787</v>
      </c>
      <c r="F238" s="28" t="s">
        <v>792</v>
      </c>
      <c r="G238" s="28">
        <v>15229</v>
      </c>
      <c r="H238" s="28" t="s">
        <v>793</v>
      </c>
      <c r="L238" t="s">
        <v>44</v>
      </c>
      <c r="M238" t="s">
        <v>37</v>
      </c>
      <c r="N238" t="s">
        <v>790</v>
      </c>
      <c r="O238" t="s">
        <v>39</v>
      </c>
      <c r="Q238" t="s">
        <v>769</v>
      </c>
      <c r="T238" t="s">
        <v>742</v>
      </c>
      <c r="V238" t="s">
        <v>68</v>
      </c>
      <c r="X238">
        <v>2516181</v>
      </c>
    </row>
    <row r="239" spans="1:24">
      <c r="A239" s="38" t="s">
        <v>794</v>
      </c>
      <c r="B239" t="s">
        <v>253</v>
      </c>
      <c r="C239" s="11" t="s">
        <v>29</v>
      </c>
      <c r="E239" s="28" t="s">
        <v>787</v>
      </c>
      <c r="F239" s="28" t="s">
        <v>788</v>
      </c>
      <c r="G239" s="28">
        <v>15239</v>
      </c>
      <c r="H239" s="28" t="s">
        <v>789</v>
      </c>
      <c r="L239" t="s">
        <v>44</v>
      </c>
      <c r="M239" t="s">
        <v>37</v>
      </c>
      <c r="N239" t="s">
        <v>790</v>
      </c>
      <c r="O239" t="s">
        <v>39</v>
      </c>
      <c r="Q239" t="s">
        <v>769</v>
      </c>
      <c r="T239" t="s">
        <v>742</v>
      </c>
      <c r="V239" t="s">
        <v>68</v>
      </c>
      <c r="X239">
        <v>2515152</v>
      </c>
    </row>
    <row r="240" spans="1:24">
      <c r="A240" s="38" t="s">
        <v>795</v>
      </c>
      <c r="B240" t="s">
        <v>253</v>
      </c>
      <c r="C240" s="11" t="s">
        <v>29</v>
      </c>
      <c r="E240" s="28" t="s">
        <v>787</v>
      </c>
      <c r="F240" s="28" t="s">
        <v>788</v>
      </c>
      <c r="G240" s="28">
        <v>15239</v>
      </c>
      <c r="H240" s="28" t="s">
        <v>789</v>
      </c>
      <c r="L240" t="s">
        <v>44</v>
      </c>
      <c r="M240" t="s">
        <v>37</v>
      </c>
      <c r="N240" t="s">
        <v>790</v>
      </c>
      <c r="O240" t="s">
        <v>39</v>
      </c>
      <c r="Q240" t="s">
        <v>769</v>
      </c>
      <c r="T240" t="s">
        <v>742</v>
      </c>
      <c r="V240" t="s">
        <v>68</v>
      </c>
      <c r="X240">
        <v>2515153</v>
      </c>
    </row>
    <row r="241" spans="1:24">
      <c r="A241" s="38" t="s">
        <v>796</v>
      </c>
      <c r="B241" t="s">
        <v>253</v>
      </c>
      <c r="C241" s="11" t="s">
        <v>29</v>
      </c>
      <c r="F241" t="s">
        <v>797</v>
      </c>
      <c r="L241" t="s">
        <v>44</v>
      </c>
      <c r="M241" t="s">
        <v>37</v>
      </c>
      <c r="N241" t="s">
        <v>798</v>
      </c>
      <c r="O241" t="s">
        <v>39</v>
      </c>
      <c r="Q241" t="s">
        <v>799</v>
      </c>
      <c r="T241" t="s">
        <v>40</v>
      </c>
      <c r="V241" t="s">
        <v>68</v>
      </c>
      <c r="X241">
        <v>2514768</v>
      </c>
    </row>
    <row r="242" spans="1:24">
      <c r="A242" s="38" t="s">
        <v>800</v>
      </c>
      <c r="B242" t="s">
        <v>253</v>
      </c>
      <c r="C242" t="s">
        <v>29</v>
      </c>
      <c r="F242" t="s">
        <v>801</v>
      </c>
      <c r="H242" t="s">
        <v>802</v>
      </c>
      <c r="I242" t="s">
        <v>33</v>
      </c>
      <c r="L242" t="s">
        <v>44</v>
      </c>
      <c r="M242" t="s">
        <v>37</v>
      </c>
      <c r="N242" t="s">
        <v>803</v>
      </c>
      <c r="O242" t="s">
        <v>39</v>
      </c>
      <c r="Q242" t="s">
        <v>804</v>
      </c>
      <c r="T242" t="s">
        <v>40</v>
      </c>
      <c r="V242" t="s">
        <v>68</v>
      </c>
      <c r="X242">
        <v>2516460</v>
      </c>
    </row>
    <row r="243" spans="1:24" ht="30">
      <c r="A243" s="38" t="s">
        <v>805</v>
      </c>
      <c r="B243" t="s">
        <v>253</v>
      </c>
      <c r="C243" t="s">
        <v>29</v>
      </c>
      <c r="F243" t="s">
        <v>806</v>
      </c>
      <c r="L243" t="s">
        <v>44</v>
      </c>
      <c r="M243" t="s">
        <v>37</v>
      </c>
      <c r="N243" s="9" t="s">
        <v>807</v>
      </c>
      <c r="O243" t="s">
        <v>39</v>
      </c>
      <c r="T243" t="s">
        <v>40</v>
      </c>
      <c r="V243" t="s">
        <v>405</v>
      </c>
    </row>
    <row r="244" spans="1:24" ht="30">
      <c r="A244" s="38" t="s">
        <v>808</v>
      </c>
      <c r="B244" t="s">
        <v>253</v>
      </c>
      <c r="C244" t="s">
        <v>29</v>
      </c>
      <c r="D244" s="13" t="s">
        <v>809</v>
      </c>
      <c r="E244" s="13" t="s">
        <v>810</v>
      </c>
      <c r="F244" s="13" t="s">
        <v>811</v>
      </c>
      <c r="G244" s="13" t="s">
        <v>812</v>
      </c>
      <c r="H244" s="13" t="s">
        <v>813</v>
      </c>
      <c r="L244" t="s">
        <v>36</v>
      </c>
      <c r="M244" t="s">
        <v>37</v>
      </c>
      <c r="N244" s="11" t="s">
        <v>814</v>
      </c>
      <c r="O244" s="13" t="s">
        <v>39</v>
      </c>
      <c r="P244" s="13"/>
      <c r="Q244" s="13" t="s">
        <v>815</v>
      </c>
      <c r="T244" s="13" t="s">
        <v>40</v>
      </c>
      <c r="U244" s="13"/>
      <c r="V244" t="s">
        <v>68</v>
      </c>
      <c r="X244" t="s">
        <v>816</v>
      </c>
    </row>
    <row r="245" spans="1:24">
      <c r="A245" s="38" t="s">
        <v>817</v>
      </c>
      <c r="B245" t="s">
        <v>253</v>
      </c>
      <c r="C245" t="s">
        <v>29</v>
      </c>
      <c r="E245" t="s">
        <v>818</v>
      </c>
      <c r="F245" t="s">
        <v>819</v>
      </c>
      <c r="G245" s="56">
        <v>10187</v>
      </c>
      <c r="H245" s="29" t="s">
        <v>517</v>
      </c>
      <c r="L245" t="s">
        <v>44</v>
      </c>
      <c r="M245" t="s">
        <v>37</v>
      </c>
      <c r="N245" t="s">
        <v>790</v>
      </c>
      <c r="O245" s="13" t="s">
        <v>39</v>
      </c>
      <c r="T245" s="13" t="s">
        <v>40</v>
      </c>
      <c r="U245" s="13"/>
      <c r="V245" t="s">
        <v>68</v>
      </c>
      <c r="X245">
        <v>2521709</v>
      </c>
    </row>
    <row r="246" spans="1:24">
      <c r="A246" s="38" t="s">
        <v>820</v>
      </c>
      <c r="B246" t="s">
        <v>253</v>
      </c>
      <c r="C246" t="s">
        <v>29</v>
      </c>
      <c r="F246" t="s">
        <v>821</v>
      </c>
      <c r="L246" t="s">
        <v>44</v>
      </c>
      <c r="M246" t="s">
        <v>37</v>
      </c>
      <c r="N246" t="s">
        <v>798</v>
      </c>
      <c r="O246" s="13" t="s">
        <v>39</v>
      </c>
      <c r="Q246" t="s">
        <v>529</v>
      </c>
      <c r="T246" s="13" t="s">
        <v>40</v>
      </c>
      <c r="U246" s="13"/>
      <c r="V246" t="s">
        <v>68</v>
      </c>
      <c r="X246">
        <v>2522624</v>
      </c>
    </row>
  </sheetData>
  <sheetProtection autoFilter="0"/>
  <autoFilter ref="A1:AF246" xr:uid="{3CD51297-1761-401D-83B7-A7746BF56BB4}"/>
  <phoneticPr fontId="2" type="noConversion"/>
  <conditionalFormatting sqref="A1:A210 B155:C180 I155:P180 R156:T180 V156:V180 F211:U216 A211:D220 F217:H217 K217:U217 F218:U220 A221:A223 A227 A247:A1048576">
    <cfRule type="containsText" dxfId="20" priority="38" operator="containsText" text="ERRORE">
      <formula>NOT(ISERROR(SEARCH("ERRORE",A1)))</formula>
    </cfRule>
  </conditionalFormatting>
  <conditionalFormatting sqref="B204:C204 I204:P204 R204:T204 V204:V206 T205:T206">
    <cfRule type="containsText" dxfId="19" priority="29" operator="containsText" text="ERRORE">
      <formula>NOT(ISERROR(SEARCH("ERRORE",B204)))</formula>
    </cfRule>
  </conditionalFormatting>
  <conditionalFormatting sqref="B221:C222">
    <cfRule type="containsText" dxfId="18" priority="18" operator="containsText" text="ERRORE">
      <formula>NOT(ISERROR(SEARCH("ERRORE",B221)))</formula>
    </cfRule>
  </conditionalFormatting>
  <conditionalFormatting sqref="B117:X150 B151:M151 P151:S154 U151:X154 B152:N153 B154:E154 G154:N154 R155:X155 U156:U161 W156:X161">
    <cfRule type="containsText" dxfId="17" priority="30" operator="containsText" text="ERRORE">
      <formula>NOT(ISERROR(SEARCH("ERRORE",B117)))</formula>
    </cfRule>
  </conditionalFormatting>
  <conditionalFormatting sqref="F221:H222">
    <cfRule type="containsText" dxfId="16" priority="14" operator="containsText" text="ERRORE">
      <formula>NOT(ISERROR(SEARCH("ERRORE",F221)))</formula>
    </cfRule>
  </conditionalFormatting>
  <conditionalFormatting sqref="I205:J206">
    <cfRule type="containsText" dxfId="15" priority="25" operator="containsText" text="ERRORE">
      <formula>NOT(ISERROR(SEARCH("ERRORE",I205)))</formula>
    </cfRule>
  </conditionalFormatting>
  <conditionalFormatting sqref="L208:M210">
    <cfRule type="containsText" dxfId="14" priority="22" operator="containsText" text="ERRORE">
      <formula>NOT(ISERROR(SEARCH("ERRORE",L208)))</formula>
    </cfRule>
  </conditionalFormatting>
  <conditionalFormatting sqref="L205:O206">
    <cfRule type="containsText" dxfId="13" priority="24" operator="containsText" text="ERRORE">
      <formula>NOT(ISERROR(SEARCH("ERRORE",L205)))</formula>
    </cfRule>
  </conditionalFormatting>
  <conditionalFormatting sqref="M221:M222">
    <cfRule type="containsText" dxfId="12" priority="15" operator="containsText" text="ERRORE">
      <formula>NOT(ISERROR(SEARCH("ERRORE",M221)))</formula>
    </cfRule>
  </conditionalFormatting>
  <conditionalFormatting sqref="N37">
    <cfRule type="containsText" dxfId="11" priority="3" operator="containsText" text="ERRORE">
      <formula>NOT(ISERROR(SEARCH("ERRORE",N37)))</formula>
    </cfRule>
  </conditionalFormatting>
  <conditionalFormatting sqref="N82">
    <cfRule type="containsText" dxfId="10" priority="4" operator="containsText" text="ERRORE">
      <formula>NOT(ISERROR(SEARCH("ERRORE",N82)))</formula>
    </cfRule>
  </conditionalFormatting>
  <conditionalFormatting sqref="N91">
    <cfRule type="containsText" dxfId="9" priority="5" operator="containsText" text="ERRORE">
      <formula>NOT(ISERROR(SEARCH("ERRORE",N91)))</formula>
    </cfRule>
  </conditionalFormatting>
  <conditionalFormatting sqref="O208:O210">
    <cfRule type="containsText" dxfId="8" priority="23" operator="containsText" text="ERRORE">
      <formula>NOT(ISERROR(SEARCH("ERRORE",O208)))</formula>
    </cfRule>
  </conditionalFormatting>
  <conditionalFormatting sqref="O221:O226">
    <cfRule type="containsText" dxfId="7" priority="9" operator="containsText" text="ERRORE">
      <formula>NOT(ISERROR(SEARCH("ERRORE",O221)))</formula>
    </cfRule>
  </conditionalFormatting>
  <conditionalFormatting sqref="O228">
    <cfRule type="containsText" dxfId="6" priority="6" operator="containsText" text="ERRORE">
      <formula>NOT(ISERROR(SEARCH("ERRORE",O228)))</formula>
    </cfRule>
  </conditionalFormatting>
  <conditionalFormatting sqref="T221:T222">
    <cfRule type="containsText" dxfId="5" priority="10" operator="containsText" text="ERRORE">
      <formula>NOT(ISERROR(SEARCH("ERRORE",T221)))</formula>
    </cfRule>
  </conditionalFormatting>
  <conditionalFormatting sqref="W1:X1">
    <cfRule type="containsText" dxfId="4" priority="33" operator="containsText" text="ERRORE">
      <formula>NOT(ISERROR(SEARCH("ERRORE",W1)))</formula>
    </cfRule>
  </conditionalFormatting>
  <conditionalFormatting sqref="Z213">
    <cfRule type="containsText" dxfId="3" priority="2" operator="containsText" text="ERRORE">
      <formula>NOT(ISERROR(SEARCH("ERRORE",Z213)))</formula>
    </cfRule>
  </conditionalFormatting>
  <conditionalFormatting sqref="Z217">
    <cfRule type="containsText" dxfId="2" priority="1" operator="containsText" text="ERRORE">
      <formula>NOT(ISERROR(SEARCH("ERRORE",Z217)))</formula>
    </cfRule>
  </conditionalFormatting>
  <pageMargins left="0.25" right="0.25" top="0.75" bottom="0.75" header="0.3" footer="0.3"/>
  <pageSetup paperSize="9" orientation="landscape" r:id="rId1"/>
  <headerFooter>
    <oddHeader>&amp;L&amp;"Calibri"&amp;10&amp;K000000 Public&amp;1#_x000D_</oddHeader>
    <oddFooter>&amp;C_x000D_&amp;1#&amp;"Calibri"&amp;10&amp;K000000 Bureau Veritas Group | C2 - Internal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EEA109D-1478-4D32-9F8D-34257A1D56EE}">
          <x14:formula1>
            <xm:f>Tendine!$G$2:$G$3</xm:f>
          </x14:formula1>
          <xm:sqref>T1 T3:T6 U38:U42 T9:T108 T111:T150 T155:T201 T203:T223 T244:U246 AC1:AC1048576 T226:T255 T258:T1048576 AH253:AH254 Y1:Y255 Y258:Y1048576</xm:sqref>
        </x14:dataValidation>
        <x14:dataValidation type="list" allowBlank="1" showInputMessage="1" showErrorMessage="1" xr:uid="{7E5EAAD1-2034-4821-9B99-83C75012BAAA}">
          <x14:formula1>
            <xm:f>Tendine!$E$2:$E$4</xm:f>
          </x14:formula1>
          <xm:sqref>L1:L2 L7 L9:L34 L57:L61 L99:L101 L103 L108:L116 L151:L154 L181:L186 L188:L203 L207 L221:L223 L227 L230 L234:L236 L244 L247:L1048576</xm:sqref>
        </x14:dataValidation>
        <x14:dataValidation type="list" allowBlank="1" showInputMessage="1" showErrorMessage="1" xr:uid="{87C9E524-6713-40FF-9DA6-7F0B698B166B}">
          <x14:formula1>
            <xm:f>Tendine!$F$2:$F$3</xm:f>
          </x14:formula1>
          <xm:sqref>L3:L6 L8 M1:M34 M57:M61 M99:M101 M108:M116 M151:M154 M181:M186 M188:M203 M207 M223 M227 M230 M234:M236 M247:M1048576</xm:sqref>
        </x14:dataValidation>
        <x14:dataValidation type="list" allowBlank="1" showInputMessage="1" showErrorMessage="1" xr:uid="{1980FF85-7B4C-4EC3-8A30-71439C72CBEB}">
          <x14:formula1>
            <xm:f>Tendine!$A$2:$A$5</xm:f>
          </x14:formula1>
          <xm:sqref>B1:B34 B53:B186 B188:B223 B227 B229:B232 B234:B1048576</xm:sqref>
        </x14:dataValidation>
        <x14:dataValidation type="list" allowBlank="1" showInputMessage="1" showErrorMessage="1" xr:uid="{FD19AA6E-E3E0-4C9F-AEFC-AE760566C791}">
          <x14:formula1>
            <xm:f>Tendine!$D$2:$D$19</xm:f>
          </x14:formula1>
          <xm:sqref>K1:K34 K53:K186 K188:K223 K227 K230:K232 K234:K243 K245:K1048576</xm:sqref>
        </x14:dataValidation>
        <x14:dataValidation type="list" allowBlank="1" showInputMessage="1" showErrorMessage="1" xr:uid="{A8F81012-92AF-41D9-908F-E5B945B8E572}">
          <x14:formula1>
            <xm:f>Tendine!$B$2:$B$10</xm:f>
          </x14:formula1>
          <xm:sqref>I1:I34 I53:I186 I188:I223 I227 I230:I232 I234:I243 I245:I1048576</xm:sqref>
        </x14:dataValidation>
        <x14:dataValidation type="list" allowBlank="1" showInputMessage="1" showErrorMessage="1" xr:uid="{3867DF18-E02D-4A7C-8366-60ED0B1481D4}">
          <x14:formula1>
            <xm:f>Tendine!$C$2:$C$24</xm:f>
          </x14:formula1>
          <xm:sqref>J1:J34 J36:J223 J227 J230:J232 J234:J243 J245:J1048576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9961-45AA-4BA1-AA70-855DE647F4C1}">
  <sheetPr filterMode="1">
    <pageSetUpPr fitToPage="1"/>
  </sheetPr>
  <dimension ref="A1:AI513"/>
  <sheetViews>
    <sheetView tabSelected="1" topLeftCell="G1" workbookViewId="0">
      <pane ySplit="1" topLeftCell="A447" activePane="bottomLeft" state="frozen"/>
      <selection pane="bottomLeft" activeCell="G450" sqref="G450"/>
    </sheetView>
  </sheetViews>
  <sheetFormatPr defaultRowHeight="15"/>
  <cols>
    <col min="1" max="1" width="15.140625" customWidth="1"/>
    <col min="2" max="2" width="12.28515625" bestFit="1" customWidth="1"/>
    <col min="4" max="4" width="25" style="9" customWidth="1"/>
    <col min="5" max="5" width="77.140625" customWidth="1"/>
    <col min="6" max="6" width="27.7109375" customWidth="1"/>
    <col min="7" max="7" width="12.85546875" style="54" bestFit="1" customWidth="1"/>
    <col min="8" max="8" width="30.140625" customWidth="1"/>
    <col min="9" max="9" width="33.7109375" customWidth="1"/>
    <col min="10" max="10" width="24.85546875" customWidth="1"/>
    <col min="11" max="12" width="13.5703125" customWidth="1"/>
    <col min="13" max="13" width="144.85546875" customWidth="1"/>
    <col min="14" max="14" width="15.140625" customWidth="1"/>
    <col min="15" max="15" width="27.140625" customWidth="1"/>
    <col min="16" max="16" width="14.42578125" customWidth="1"/>
    <col min="17" max="17" width="34.28515625" customWidth="1"/>
    <col min="18" max="18" width="14.140625" style="8" bestFit="1" customWidth="1"/>
    <col min="19" max="19" width="28.85546875" style="8" customWidth="1"/>
    <col min="20" max="20" width="14.140625" customWidth="1"/>
    <col min="21" max="21" width="10.5703125" bestFit="1" customWidth="1"/>
    <col min="22" max="22" width="14.42578125" bestFit="1" customWidth="1"/>
    <col min="23" max="23" width="51.5703125" bestFit="1" customWidth="1"/>
    <col min="24" max="24" width="11.5703125" customWidth="1"/>
    <col min="25" max="26" width="14.42578125" customWidth="1"/>
    <col min="27" max="27" width="10.5703125" bestFit="1" customWidth="1"/>
    <col min="28" max="28" width="15.5703125" bestFit="1" customWidth="1"/>
    <col min="29" max="29" width="18.28515625" bestFit="1" customWidth="1"/>
    <col min="30" max="32" width="18.28515625" customWidth="1"/>
    <col min="33" max="33" width="10.5703125" bestFit="1" customWidth="1"/>
    <col min="16384" max="16384" width="9.140625" bestFit="1" customWidth="1"/>
  </cols>
  <sheetData>
    <row r="1" spans="1:33">
      <c r="A1" s="6" t="s">
        <v>822</v>
      </c>
      <c r="B1" s="6" t="s">
        <v>1</v>
      </c>
      <c r="C1" s="6" t="s">
        <v>2</v>
      </c>
      <c r="D1" s="7" t="s">
        <v>823</v>
      </c>
      <c r="E1" s="6" t="s">
        <v>824</v>
      </c>
      <c r="F1" s="6" t="s">
        <v>825</v>
      </c>
      <c r="G1" s="50" t="s">
        <v>826</v>
      </c>
      <c r="H1" s="6" t="s">
        <v>827</v>
      </c>
      <c r="I1" s="6" t="s">
        <v>828</v>
      </c>
      <c r="J1" s="6" t="s">
        <v>829</v>
      </c>
      <c r="K1" s="6" t="s">
        <v>830</v>
      </c>
      <c r="L1" s="6" t="s">
        <v>19</v>
      </c>
      <c r="M1" s="6" t="s">
        <v>13</v>
      </c>
      <c r="N1" s="6" t="s">
        <v>12</v>
      </c>
      <c r="O1" s="6" t="s">
        <v>831</v>
      </c>
      <c r="P1" s="6" t="s">
        <v>14</v>
      </c>
      <c r="Q1" s="6" t="s">
        <v>832</v>
      </c>
      <c r="R1" s="14" t="s">
        <v>833</v>
      </c>
      <c r="S1" s="14" t="s">
        <v>22</v>
      </c>
      <c r="T1" s="12" t="s">
        <v>23</v>
      </c>
      <c r="U1" s="6" t="s">
        <v>20</v>
      </c>
      <c r="V1" s="6" t="s">
        <v>834</v>
      </c>
      <c r="W1" s="6" t="s">
        <v>25</v>
      </c>
      <c r="X1" s="6" t="s">
        <v>12</v>
      </c>
      <c r="Y1" s="6" t="s">
        <v>831</v>
      </c>
      <c r="Z1" s="6" t="s">
        <v>14</v>
      </c>
      <c r="AA1" s="6" t="s">
        <v>20</v>
      </c>
      <c r="AB1" s="6" t="s">
        <v>835</v>
      </c>
      <c r="AC1" s="6" t="s">
        <v>27</v>
      </c>
      <c r="AD1" s="6" t="s">
        <v>12</v>
      </c>
      <c r="AE1" s="6" t="s">
        <v>831</v>
      </c>
      <c r="AF1" s="6" t="s">
        <v>14</v>
      </c>
      <c r="AG1" s="6" t="s">
        <v>20</v>
      </c>
    </row>
    <row r="2" spans="1:33" hidden="1">
      <c r="A2" s="11" t="str">
        <f>IF(B2="Prototipia","PR",IF(B2="Campionario","C",IF(B2="Produzione","P",IF(B2="After Sales","AS",""))))&amp;C2&amp;"FP"&amp;IF(E2&lt;&gt;0,ROW()-1,"ERRORE")</f>
        <v>CG47FP1</v>
      </c>
      <c r="B2" s="11" t="s">
        <v>28</v>
      </c>
      <c r="C2" s="11" t="s">
        <v>29</v>
      </c>
      <c r="D2" s="13"/>
      <c r="E2" s="11" t="s">
        <v>836</v>
      </c>
      <c r="F2" s="11"/>
      <c r="G2" s="51"/>
      <c r="H2" s="11"/>
      <c r="I2" s="11"/>
      <c r="J2" s="11"/>
      <c r="K2" s="11" t="s">
        <v>40</v>
      </c>
      <c r="L2" s="11" t="s">
        <v>40</v>
      </c>
      <c r="M2" s="11" t="s">
        <v>837</v>
      </c>
      <c r="N2" s="11"/>
      <c r="O2" s="11" t="s">
        <v>39</v>
      </c>
      <c r="P2" s="11" t="s">
        <v>39</v>
      </c>
      <c r="Q2" s="11" t="s">
        <v>68</v>
      </c>
      <c r="R2" s="15"/>
      <c r="S2" s="15"/>
      <c r="T2" s="11">
        <v>2446074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idden="1">
      <c r="A3" s="11" t="str">
        <f>IF(B3="Prototipia","PR",IF(B3="Campionario","C",IF(B3="Produzione","P",IF(B3="After Sales","AS",""))))&amp;C3&amp;"FP"&amp;IF(E3&lt;&gt;0,ROW()-1,"ERRORE")</f>
        <v>CG47FP2</v>
      </c>
      <c r="B3" s="11" t="s">
        <v>28</v>
      </c>
      <c r="C3" s="11" t="s">
        <v>29</v>
      </c>
      <c r="D3" s="13"/>
      <c r="E3" s="11" t="s">
        <v>838</v>
      </c>
      <c r="F3" s="11"/>
      <c r="G3" s="51"/>
      <c r="H3" s="11" t="s">
        <v>668</v>
      </c>
      <c r="I3" s="11"/>
      <c r="J3" s="11" t="s">
        <v>839</v>
      </c>
      <c r="K3" s="11" t="s">
        <v>40</v>
      </c>
      <c r="L3" s="11" t="s">
        <v>40</v>
      </c>
      <c r="M3" s="11" t="s">
        <v>840</v>
      </c>
      <c r="N3" s="11" t="s">
        <v>37</v>
      </c>
      <c r="O3" s="11" t="s">
        <v>39</v>
      </c>
      <c r="P3" s="11" t="s">
        <v>39</v>
      </c>
      <c r="Q3" s="11" t="s">
        <v>405</v>
      </c>
      <c r="R3" s="15"/>
      <c r="S3" s="15"/>
      <c r="T3" s="11">
        <v>2452143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idden="1">
      <c r="A4" s="11" t="str">
        <f>IF(B4="Prototipia","PR",IF(B4="Campionario","C",IF(B4="Produzione","P",IF(B4="After Sales","AS",""))))&amp;C4&amp;"FP"&amp;IF(E4&lt;&gt;0,ROW()-1,"ERRORE")</f>
        <v>CG47FP3</v>
      </c>
      <c r="B4" s="11" t="s">
        <v>28</v>
      </c>
      <c r="C4" s="11" t="s">
        <v>29</v>
      </c>
      <c r="D4" s="13" t="s">
        <v>841</v>
      </c>
      <c r="E4" s="11" t="s">
        <v>842</v>
      </c>
      <c r="F4" s="11" t="s">
        <v>843</v>
      </c>
      <c r="G4" s="51"/>
      <c r="H4" s="11"/>
      <c r="I4" s="11"/>
      <c r="J4" s="11"/>
      <c r="K4" s="11" t="s">
        <v>40</v>
      </c>
      <c r="L4" s="11" t="s">
        <v>40</v>
      </c>
      <c r="M4" s="11" t="s">
        <v>844</v>
      </c>
      <c r="N4" s="11" t="s">
        <v>37</v>
      </c>
      <c r="O4" s="11" t="s">
        <v>39</v>
      </c>
      <c r="P4" s="11" t="s">
        <v>50</v>
      </c>
      <c r="Q4" s="11" t="s">
        <v>405</v>
      </c>
      <c r="R4" s="15"/>
      <c r="S4" s="15"/>
      <c r="T4" s="11">
        <v>2453321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idden="1">
      <c r="A5" s="11" t="str">
        <f>IF(B5="Prototipia","PR",IF(B5="Campionario","C",IF(B5="Produzione","P",IF(B5="After Sales","AS",""))))&amp;C5&amp;"FP"&amp;IF(E5&lt;&gt;0,ROW()-1,"ERRORE")</f>
        <v>CG47FP4</v>
      </c>
      <c r="B5" s="11" t="s">
        <v>28</v>
      </c>
      <c r="C5" s="11" t="s">
        <v>29</v>
      </c>
      <c r="D5" s="13"/>
      <c r="E5" s="11" t="s">
        <v>845</v>
      </c>
      <c r="F5" s="11"/>
      <c r="G5" s="51"/>
      <c r="H5" s="11" t="s">
        <v>846</v>
      </c>
      <c r="I5" s="11"/>
      <c r="J5" s="11"/>
      <c r="K5" s="11" t="s">
        <v>40</v>
      </c>
      <c r="L5" s="11" t="s">
        <v>40</v>
      </c>
      <c r="M5" s="11" t="s">
        <v>840</v>
      </c>
      <c r="N5" s="11" t="s">
        <v>37</v>
      </c>
      <c r="O5" s="11" t="s">
        <v>39</v>
      </c>
      <c r="P5" s="11" t="s">
        <v>39</v>
      </c>
      <c r="Q5" s="11" t="s">
        <v>405</v>
      </c>
      <c r="R5" s="15"/>
      <c r="S5" s="15"/>
      <c r="T5" s="11">
        <v>2454720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hidden="1">
      <c r="A6" s="11" t="str">
        <f t="shared" ref="A6:A8" si="0">IF(B6="Prototipia","PR",IF(B6="Campionario","C",IF(B6="Produzione","P",IF(B6="After Sales","AS",""))))&amp;C6&amp;"FP"&amp;IF(E6&lt;&gt;0,ROW()-1,"ERRORE")</f>
        <v>CG47FP5</v>
      </c>
      <c r="B6" s="11" t="s">
        <v>28</v>
      </c>
      <c r="C6" s="11" t="s">
        <v>29</v>
      </c>
      <c r="D6" s="13"/>
      <c r="E6" s="11" t="s">
        <v>847</v>
      </c>
      <c r="F6" s="11"/>
      <c r="G6" s="51"/>
      <c r="H6" s="11" t="s">
        <v>76</v>
      </c>
      <c r="I6" s="11"/>
      <c r="J6" s="11"/>
      <c r="K6" s="11" t="s">
        <v>40</v>
      </c>
      <c r="L6" s="11" t="s">
        <v>40</v>
      </c>
      <c r="M6" s="11" t="s">
        <v>848</v>
      </c>
      <c r="N6" s="11" t="s">
        <v>37</v>
      </c>
      <c r="O6" s="11" t="s">
        <v>39</v>
      </c>
      <c r="P6" s="11" t="s">
        <v>39</v>
      </c>
      <c r="Q6" s="11" t="s">
        <v>405</v>
      </c>
      <c r="R6" s="15"/>
      <c r="S6" s="15"/>
      <c r="T6" s="11">
        <v>2455632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idden="1">
      <c r="A7" s="11" t="str">
        <f t="shared" si="0"/>
        <v>CG47FP6</v>
      </c>
      <c r="B7" s="11" t="s">
        <v>28</v>
      </c>
      <c r="C7" s="11" t="s">
        <v>29</v>
      </c>
      <c r="D7" s="13"/>
      <c r="E7" s="11" t="s">
        <v>849</v>
      </c>
      <c r="F7" s="11"/>
      <c r="G7" s="51"/>
      <c r="H7" s="11" t="s">
        <v>850</v>
      </c>
      <c r="I7" s="11"/>
      <c r="J7" s="11"/>
      <c r="K7" s="11" t="s">
        <v>40</v>
      </c>
      <c r="L7" s="11" t="s">
        <v>40</v>
      </c>
      <c r="M7" s="11" t="s">
        <v>851</v>
      </c>
      <c r="N7" s="11" t="s">
        <v>37</v>
      </c>
      <c r="O7" s="11" t="s">
        <v>39</v>
      </c>
      <c r="P7" s="11" t="s">
        <v>39</v>
      </c>
      <c r="Q7" s="11" t="s">
        <v>405</v>
      </c>
      <c r="R7" s="15"/>
      <c r="S7" s="15"/>
      <c r="T7" s="11">
        <v>2455635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idden="1">
      <c r="A8" s="11" t="str">
        <f t="shared" si="0"/>
        <v>CG47FP7</v>
      </c>
      <c r="B8" s="11" t="s">
        <v>28</v>
      </c>
      <c r="C8" s="11" t="s">
        <v>29</v>
      </c>
      <c r="D8" s="13"/>
      <c r="E8" s="11" t="s">
        <v>852</v>
      </c>
      <c r="F8" s="11"/>
      <c r="G8" s="51"/>
      <c r="H8" s="11"/>
      <c r="I8" s="11"/>
      <c r="J8" s="11"/>
      <c r="K8" s="11" t="s">
        <v>40</v>
      </c>
      <c r="L8" s="11" t="s">
        <v>40</v>
      </c>
      <c r="M8" s="11" t="s">
        <v>853</v>
      </c>
      <c r="N8" s="11" t="s">
        <v>37</v>
      </c>
      <c r="O8" s="11" t="s">
        <v>39</v>
      </c>
      <c r="P8" s="11" t="s">
        <v>39</v>
      </c>
      <c r="Q8" s="11" t="s">
        <v>405</v>
      </c>
      <c r="R8" s="15"/>
      <c r="S8" s="15"/>
      <c r="T8" s="11">
        <v>2458849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ht="30" hidden="1">
      <c r="A9" s="11" t="str">
        <f t="shared" ref="A9:A72" si="1">IF(B9="Prototipia","PR",IF(B9="Campionario","C",IF(B9="Produzione","P",IF(B9="After Sales","AS",""))))&amp;C9&amp;"FP"&amp;IF(E9&lt;&gt;0,ROW()-1,"ERRORE")</f>
        <v>PG47FP8</v>
      </c>
      <c r="B9" s="11" t="s">
        <v>253</v>
      </c>
      <c r="C9" s="11" t="s">
        <v>29</v>
      </c>
      <c r="D9" s="13" t="s">
        <v>854</v>
      </c>
      <c r="E9" s="11" t="s">
        <v>855</v>
      </c>
      <c r="F9" s="11" t="s">
        <v>856</v>
      </c>
      <c r="G9" s="51" t="s">
        <v>857</v>
      </c>
      <c r="H9" s="11" t="s">
        <v>858</v>
      </c>
      <c r="I9" s="11"/>
      <c r="J9" s="11" t="s">
        <v>859</v>
      </c>
      <c r="K9" s="11" t="s">
        <v>40</v>
      </c>
      <c r="L9" s="11" t="s">
        <v>40</v>
      </c>
      <c r="M9" s="11" t="s">
        <v>860</v>
      </c>
      <c r="N9" s="11" t="s">
        <v>37</v>
      </c>
      <c r="O9" s="11" t="s">
        <v>861</v>
      </c>
      <c r="P9" s="11" t="s">
        <v>39</v>
      </c>
      <c r="Q9" s="11" t="s">
        <v>68</v>
      </c>
      <c r="R9" s="15"/>
      <c r="S9" s="15"/>
      <c r="T9" s="11">
        <v>2500831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30" hidden="1">
      <c r="A10" s="11" t="str">
        <f t="shared" si="1"/>
        <v>PG47FP9</v>
      </c>
      <c r="B10" s="11" t="s">
        <v>253</v>
      </c>
      <c r="C10" s="11" t="s">
        <v>29</v>
      </c>
      <c r="D10" s="13" t="s">
        <v>862</v>
      </c>
      <c r="E10" s="11" t="s">
        <v>863</v>
      </c>
      <c r="F10" s="11" t="s">
        <v>864</v>
      </c>
      <c r="G10" s="51" t="s">
        <v>865</v>
      </c>
      <c r="H10" s="11" t="s">
        <v>866</v>
      </c>
      <c r="I10" s="11"/>
      <c r="J10" s="11" t="s">
        <v>859</v>
      </c>
      <c r="K10" s="11" t="s">
        <v>40</v>
      </c>
      <c r="L10" s="11" t="s">
        <v>40</v>
      </c>
      <c r="M10" s="11" t="s">
        <v>867</v>
      </c>
      <c r="N10" s="11" t="s">
        <v>37</v>
      </c>
      <c r="O10" s="11" t="s">
        <v>39</v>
      </c>
      <c r="P10" s="11" t="s">
        <v>39</v>
      </c>
      <c r="Q10" s="11" t="s">
        <v>68</v>
      </c>
      <c r="R10" s="15"/>
      <c r="S10" s="15"/>
      <c r="T10" s="11">
        <v>2500799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ht="30" hidden="1">
      <c r="A11" s="11" t="str">
        <f t="shared" si="1"/>
        <v>PG47FP10</v>
      </c>
      <c r="B11" s="11" t="s">
        <v>253</v>
      </c>
      <c r="C11" s="11" t="s">
        <v>29</v>
      </c>
      <c r="D11" s="13" t="s">
        <v>862</v>
      </c>
      <c r="E11" s="11" t="s">
        <v>863</v>
      </c>
      <c r="F11" s="11" t="s">
        <v>864</v>
      </c>
      <c r="G11" s="51" t="s">
        <v>865</v>
      </c>
      <c r="H11" s="11" t="s">
        <v>866</v>
      </c>
      <c r="I11" s="11"/>
      <c r="J11" s="11" t="s">
        <v>859</v>
      </c>
      <c r="K11" s="11" t="s">
        <v>40</v>
      </c>
      <c r="L11" s="11" t="s">
        <v>40</v>
      </c>
      <c r="M11" s="11" t="s">
        <v>860</v>
      </c>
      <c r="N11" s="11" t="s">
        <v>37</v>
      </c>
      <c r="O11" s="11" t="s">
        <v>861</v>
      </c>
      <c r="P11" s="11" t="s">
        <v>39</v>
      </c>
      <c r="Q11" s="11" t="s">
        <v>68</v>
      </c>
      <c r="R11" s="15"/>
      <c r="S11" s="15"/>
      <c r="T11" s="11">
        <v>2500852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30" hidden="1">
      <c r="A12" s="11" t="str">
        <f t="shared" si="1"/>
        <v>PG47FP11</v>
      </c>
      <c r="B12" s="11" t="s">
        <v>253</v>
      </c>
      <c r="C12" s="11" t="s">
        <v>29</v>
      </c>
      <c r="D12" s="13" t="s">
        <v>868</v>
      </c>
      <c r="E12" s="11" t="s">
        <v>869</v>
      </c>
      <c r="F12" s="11" t="s">
        <v>870</v>
      </c>
      <c r="G12" s="51" t="s">
        <v>871</v>
      </c>
      <c r="H12" s="11" t="s">
        <v>872</v>
      </c>
      <c r="I12" s="11"/>
      <c r="J12" s="11" t="s">
        <v>873</v>
      </c>
      <c r="K12" s="11" t="s">
        <v>40</v>
      </c>
      <c r="L12" s="11" t="s">
        <v>40</v>
      </c>
      <c r="M12" s="11" t="s">
        <v>867</v>
      </c>
      <c r="N12" s="11" t="s">
        <v>37</v>
      </c>
      <c r="O12" s="11" t="s">
        <v>39</v>
      </c>
      <c r="P12" s="11" t="s">
        <v>39</v>
      </c>
      <c r="Q12" s="11" t="s">
        <v>68</v>
      </c>
      <c r="R12" s="15"/>
      <c r="S12" s="15">
        <v>45712</v>
      </c>
      <c r="T12" s="11">
        <v>2509039</v>
      </c>
      <c r="U12" s="11"/>
      <c r="V12" s="11" t="s">
        <v>40</v>
      </c>
      <c r="W12" s="11" t="s">
        <v>867</v>
      </c>
      <c r="X12" s="11" t="s">
        <v>37</v>
      </c>
      <c r="Y12" s="11" t="s">
        <v>39</v>
      </c>
      <c r="Z12" s="11" t="s">
        <v>39</v>
      </c>
      <c r="AA12" s="11"/>
      <c r="AB12" s="11"/>
      <c r="AC12" s="11"/>
      <c r="AD12" s="11"/>
      <c r="AE12" s="11"/>
      <c r="AF12" s="11"/>
      <c r="AG12" s="11"/>
    </row>
    <row r="13" spans="1:33" ht="30" hidden="1">
      <c r="A13" s="11" t="str">
        <f t="shared" si="1"/>
        <v>PG47FP12</v>
      </c>
      <c r="B13" s="11" t="s">
        <v>253</v>
      </c>
      <c r="C13" s="11" t="s">
        <v>29</v>
      </c>
      <c r="D13" s="13" t="s">
        <v>874</v>
      </c>
      <c r="E13" s="11" t="s">
        <v>875</v>
      </c>
      <c r="F13" s="11" t="s">
        <v>876</v>
      </c>
      <c r="G13" s="51" t="s">
        <v>877</v>
      </c>
      <c r="H13" s="11" t="s">
        <v>878</v>
      </c>
      <c r="I13" s="11"/>
      <c r="J13" s="11" t="s">
        <v>873</v>
      </c>
      <c r="K13" s="11" t="s">
        <v>40</v>
      </c>
      <c r="L13" s="11" t="s">
        <v>40</v>
      </c>
      <c r="M13" s="11" t="s">
        <v>879</v>
      </c>
      <c r="N13" s="11" t="s">
        <v>37</v>
      </c>
      <c r="O13" s="11" t="s">
        <v>880</v>
      </c>
      <c r="P13" s="11" t="s">
        <v>39</v>
      </c>
      <c r="Q13" s="11" t="s">
        <v>68</v>
      </c>
      <c r="R13" s="15"/>
      <c r="S13" s="15"/>
      <c r="T13" s="11">
        <v>2460928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ht="30" hidden="1">
      <c r="A14" s="11" t="str">
        <f t="shared" si="1"/>
        <v>PG47FP13</v>
      </c>
      <c r="B14" s="11" t="s">
        <v>253</v>
      </c>
      <c r="C14" s="11" t="s">
        <v>29</v>
      </c>
      <c r="D14" s="13" t="s">
        <v>874</v>
      </c>
      <c r="E14" s="11" t="s">
        <v>875</v>
      </c>
      <c r="F14" s="11" t="s">
        <v>876</v>
      </c>
      <c r="G14" s="51" t="s">
        <v>877</v>
      </c>
      <c r="H14" s="11" t="s">
        <v>878</v>
      </c>
      <c r="I14" s="11"/>
      <c r="J14" s="11" t="s">
        <v>873</v>
      </c>
      <c r="K14" s="11" t="s">
        <v>40</v>
      </c>
      <c r="L14" s="11" t="s">
        <v>40</v>
      </c>
      <c r="M14" s="11" t="s">
        <v>860</v>
      </c>
      <c r="N14" s="11" t="s">
        <v>37</v>
      </c>
      <c r="O14" s="11" t="s">
        <v>861</v>
      </c>
      <c r="P14" s="11" t="s">
        <v>39</v>
      </c>
      <c r="Q14" s="11" t="s">
        <v>68</v>
      </c>
      <c r="R14" s="15"/>
      <c r="S14" s="15"/>
      <c r="T14" s="11">
        <v>2461130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ht="30" hidden="1">
      <c r="A15" s="11" t="str">
        <f t="shared" si="1"/>
        <v>PG47FP14</v>
      </c>
      <c r="B15" s="11" t="s">
        <v>253</v>
      </c>
      <c r="C15" s="11" t="s">
        <v>29</v>
      </c>
      <c r="D15" s="13" t="s">
        <v>881</v>
      </c>
      <c r="E15" s="11" t="s">
        <v>882</v>
      </c>
      <c r="F15" s="11" t="s">
        <v>883</v>
      </c>
      <c r="G15" s="51" t="s">
        <v>884</v>
      </c>
      <c r="H15" s="11" t="s">
        <v>885</v>
      </c>
      <c r="I15" s="11"/>
      <c r="J15" s="11" t="s">
        <v>859</v>
      </c>
      <c r="K15" s="11" t="s">
        <v>40</v>
      </c>
      <c r="L15" s="11" t="s">
        <v>40</v>
      </c>
      <c r="M15" s="11" t="s">
        <v>879</v>
      </c>
      <c r="N15" s="11" t="s">
        <v>37</v>
      </c>
      <c r="O15" s="11" t="s">
        <v>880</v>
      </c>
      <c r="P15" s="11" t="s">
        <v>39</v>
      </c>
      <c r="Q15" s="11" t="s">
        <v>68</v>
      </c>
      <c r="R15" s="15"/>
      <c r="S15" s="15"/>
      <c r="T15" s="11">
        <v>2461855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ht="30" hidden="1">
      <c r="A16" s="11" t="str">
        <f t="shared" si="1"/>
        <v>PG47FP15</v>
      </c>
      <c r="B16" s="11" t="s">
        <v>253</v>
      </c>
      <c r="C16" s="11" t="s">
        <v>29</v>
      </c>
      <c r="D16" s="13" t="s">
        <v>886</v>
      </c>
      <c r="E16" s="11" t="s">
        <v>887</v>
      </c>
      <c r="F16" s="11" t="s">
        <v>888</v>
      </c>
      <c r="G16" s="51" t="s">
        <v>889</v>
      </c>
      <c r="H16" s="11" t="s">
        <v>890</v>
      </c>
      <c r="I16" s="11"/>
      <c r="J16" s="11" t="s">
        <v>873</v>
      </c>
      <c r="K16" s="11" t="s">
        <v>40</v>
      </c>
      <c r="L16" s="11" t="s">
        <v>40</v>
      </c>
      <c r="M16" s="11" t="s">
        <v>867</v>
      </c>
      <c r="N16" s="11" t="s">
        <v>37</v>
      </c>
      <c r="O16" s="11" t="s">
        <v>39</v>
      </c>
      <c r="P16" s="11" t="s">
        <v>39</v>
      </c>
      <c r="Q16" s="11" t="s">
        <v>68</v>
      </c>
      <c r="R16" s="15"/>
      <c r="S16" s="15"/>
      <c r="T16" s="11">
        <v>2501080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ht="30" hidden="1">
      <c r="A17" s="11" t="str">
        <f t="shared" si="1"/>
        <v>PG47FP16</v>
      </c>
      <c r="B17" s="11" t="s">
        <v>253</v>
      </c>
      <c r="C17" s="11" t="s">
        <v>29</v>
      </c>
      <c r="D17" s="13" t="s">
        <v>886</v>
      </c>
      <c r="E17" s="11" t="s">
        <v>887</v>
      </c>
      <c r="F17" s="11" t="s">
        <v>888</v>
      </c>
      <c r="G17" s="51" t="s">
        <v>889</v>
      </c>
      <c r="H17" s="11" t="s">
        <v>890</v>
      </c>
      <c r="I17" s="11"/>
      <c r="J17" s="11" t="s">
        <v>873</v>
      </c>
      <c r="K17" s="11" t="s">
        <v>40</v>
      </c>
      <c r="L17" s="11" t="s">
        <v>40</v>
      </c>
      <c r="M17" s="11" t="s">
        <v>860</v>
      </c>
      <c r="N17" s="11" t="s">
        <v>37</v>
      </c>
      <c r="O17" s="11" t="s">
        <v>861</v>
      </c>
      <c r="P17" s="11" t="s">
        <v>39</v>
      </c>
      <c r="Q17" s="11" t="s">
        <v>68</v>
      </c>
      <c r="R17" s="15"/>
      <c r="S17" s="15"/>
      <c r="T17" s="11">
        <v>2501075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ht="30" hidden="1">
      <c r="A18" s="11" t="str">
        <f t="shared" si="1"/>
        <v>PG47FP17</v>
      </c>
      <c r="B18" s="11" t="s">
        <v>253</v>
      </c>
      <c r="C18" s="11" t="s">
        <v>29</v>
      </c>
      <c r="D18" s="13" t="s">
        <v>891</v>
      </c>
      <c r="E18" s="11" t="s">
        <v>887</v>
      </c>
      <c r="F18" s="11" t="s">
        <v>888</v>
      </c>
      <c r="G18" s="51" t="s">
        <v>892</v>
      </c>
      <c r="H18" s="11" t="s">
        <v>893</v>
      </c>
      <c r="I18" s="11"/>
      <c r="J18" s="11" t="s">
        <v>873</v>
      </c>
      <c r="K18" s="11" t="s">
        <v>40</v>
      </c>
      <c r="L18" s="11" t="s">
        <v>40</v>
      </c>
      <c r="M18" s="11" t="s">
        <v>867</v>
      </c>
      <c r="N18" s="11" t="s">
        <v>37</v>
      </c>
      <c r="O18" s="11" t="s">
        <v>39</v>
      </c>
      <c r="P18" s="11" t="s">
        <v>39</v>
      </c>
      <c r="Q18" s="11" t="s">
        <v>68</v>
      </c>
      <c r="R18" s="15"/>
      <c r="S18" s="15">
        <v>45712</v>
      </c>
      <c r="T18" s="11">
        <v>2509011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ht="30" hidden="1">
      <c r="A19" s="11" t="str">
        <f t="shared" si="1"/>
        <v>PG47FP18</v>
      </c>
      <c r="B19" s="11" t="s">
        <v>253</v>
      </c>
      <c r="C19" s="11" t="s">
        <v>29</v>
      </c>
      <c r="D19" s="13" t="s">
        <v>891</v>
      </c>
      <c r="E19" s="11" t="s">
        <v>887</v>
      </c>
      <c r="F19" s="11" t="s">
        <v>888</v>
      </c>
      <c r="G19" s="51" t="s">
        <v>892</v>
      </c>
      <c r="H19" s="11" t="s">
        <v>893</v>
      </c>
      <c r="I19" s="11"/>
      <c r="J19" s="11" t="s">
        <v>873</v>
      </c>
      <c r="K19" s="11" t="s">
        <v>40</v>
      </c>
      <c r="L19" s="11" t="s">
        <v>40</v>
      </c>
      <c r="M19" s="11" t="s">
        <v>860</v>
      </c>
      <c r="N19" s="11" t="s">
        <v>37</v>
      </c>
      <c r="O19" s="11" t="s">
        <v>861</v>
      </c>
      <c r="P19" s="11" t="s">
        <v>39</v>
      </c>
      <c r="Q19" s="11" t="s">
        <v>68</v>
      </c>
      <c r="R19" s="15"/>
      <c r="S19" s="15">
        <v>45712</v>
      </c>
      <c r="T19" s="11">
        <v>2508989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hidden="1">
      <c r="A20" s="11" t="str">
        <f t="shared" si="1"/>
        <v>PG47FP19</v>
      </c>
      <c r="B20" s="11" t="s">
        <v>253</v>
      </c>
      <c r="C20" s="11" t="s">
        <v>29</v>
      </c>
      <c r="D20" s="13" t="s">
        <v>894</v>
      </c>
      <c r="E20" s="11" t="s">
        <v>895</v>
      </c>
      <c r="F20" s="11" t="s">
        <v>896</v>
      </c>
      <c r="G20" s="51" t="s">
        <v>897</v>
      </c>
      <c r="H20" s="11" t="s">
        <v>898</v>
      </c>
      <c r="I20" s="11"/>
      <c r="J20" s="11" t="s">
        <v>899</v>
      </c>
      <c r="K20" s="11" t="s">
        <v>40</v>
      </c>
      <c r="L20" s="11" t="s">
        <v>40</v>
      </c>
      <c r="M20" s="11" t="s">
        <v>860</v>
      </c>
      <c r="N20" s="11" t="s">
        <v>37</v>
      </c>
      <c r="O20" s="11" t="s">
        <v>861</v>
      </c>
      <c r="P20" s="11" t="s">
        <v>39</v>
      </c>
      <c r="Q20" s="11" t="s">
        <v>68</v>
      </c>
      <c r="R20" s="15"/>
      <c r="S20" s="15"/>
      <c r="T20" s="11">
        <v>2501262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ht="30" hidden="1">
      <c r="A21" s="11" t="str">
        <f t="shared" si="1"/>
        <v>PG47FP20</v>
      </c>
      <c r="B21" s="11" t="s">
        <v>253</v>
      </c>
      <c r="C21" s="11" t="s">
        <v>29</v>
      </c>
      <c r="D21" s="13" t="s">
        <v>900</v>
      </c>
      <c r="E21" s="11" t="s">
        <v>901</v>
      </c>
      <c r="F21" s="11" t="s">
        <v>902</v>
      </c>
      <c r="G21" s="51" t="s">
        <v>903</v>
      </c>
      <c r="H21" s="11" t="s">
        <v>904</v>
      </c>
      <c r="I21" s="11"/>
      <c r="J21" s="11" t="s">
        <v>905</v>
      </c>
      <c r="K21" s="11" t="s">
        <v>40</v>
      </c>
      <c r="L21" s="11" t="s">
        <v>40</v>
      </c>
      <c r="M21" s="11" t="s">
        <v>860</v>
      </c>
      <c r="N21" s="11" t="s">
        <v>37</v>
      </c>
      <c r="O21" s="11" t="s">
        <v>861</v>
      </c>
      <c r="P21" s="11" t="s">
        <v>39</v>
      </c>
      <c r="Q21" s="11" t="s">
        <v>68</v>
      </c>
      <c r="R21" s="15"/>
      <c r="S21" s="15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hidden="1">
      <c r="A22" s="11" t="str">
        <f t="shared" si="1"/>
        <v>PG47FP21</v>
      </c>
      <c r="B22" s="11" t="s">
        <v>253</v>
      </c>
      <c r="C22" s="11" t="s">
        <v>29</v>
      </c>
      <c r="D22" s="13" t="s">
        <v>906</v>
      </c>
      <c r="E22" s="11" t="s">
        <v>907</v>
      </c>
      <c r="F22" s="11" t="s">
        <v>908</v>
      </c>
      <c r="G22" s="51" t="s">
        <v>909</v>
      </c>
      <c r="H22" s="11" t="s">
        <v>910</v>
      </c>
      <c r="I22" s="11"/>
      <c r="J22" s="11" t="s">
        <v>905</v>
      </c>
      <c r="K22" s="11" t="s">
        <v>40</v>
      </c>
      <c r="L22" s="11" t="s">
        <v>40</v>
      </c>
      <c r="M22" s="11" t="s">
        <v>867</v>
      </c>
      <c r="N22" s="11" t="s">
        <v>37</v>
      </c>
      <c r="O22" s="11" t="s">
        <v>39</v>
      </c>
      <c r="P22" s="11" t="s">
        <v>39</v>
      </c>
      <c r="Q22" s="11" t="s">
        <v>68</v>
      </c>
      <c r="R22" s="15"/>
      <c r="S22" s="15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hidden="1">
      <c r="A23" s="11" t="str">
        <f t="shared" si="1"/>
        <v>PG47FP22</v>
      </c>
      <c r="B23" s="11" t="s">
        <v>253</v>
      </c>
      <c r="C23" s="11" t="s">
        <v>29</v>
      </c>
      <c r="D23" s="13" t="s">
        <v>906</v>
      </c>
      <c r="E23" s="11" t="s">
        <v>907</v>
      </c>
      <c r="F23" s="11" t="s">
        <v>908</v>
      </c>
      <c r="G23" s="51" t="s">
        <v>909</v>
      </c>
      <c r="H23" s="11" t="s">
        <v>910</v>
      </c>
      <c r="I23" s="11"/>
      <c r="J23" s="11" t="s">
        <v>905</v>
      </c>
      <c r="K23" s="11" t="s">
        <v>40</v>
      </c>
      <c r="L23" s="11" t="s">
        <v>40</v>
      </c>
      <c r="M23" s="11" t="s">
        <v>860</v>
      </c>
      <c r="N23" s="11" t="s">
        <v>37</v>
      </c>
      <c r="O23" s="11" t="s">
        <v>861</v>
      </c>
      <c r="P23" s="11" t="s">
        <v>39</v>
      </c>
      <c r="Q23" s="11" t="s">
        <v>68</v>
      </c>
      <c r="R23" s="15"/>
      <c r="S23" s="15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hidden="1">
      <c r="A24" s="11" t="str">
        <f t="shared" si="1"/>
        <v>PG47FP23</v>
      </c>
      <c r="B24" s="11" t="s">
        <v>253</v>
      </c>
      <c r="C24" s="11" t="s">
        <v>29</v>
      </c>
      <c r="D24" s="13" t="s">
        <v>911</v>
      </c>
      <c r="E24" s="11" t="s">
        <v>912</v>
      </c>
      <c r="F24" s="11" t="s">
        <v>913</v>
      </c>
      <c r="G24" s="51" t="s">
        <v>914</v>
      </c>
      <c r="H24" s="11" t="s">
        <v>915</v>
      </c>
      <c r="I24" s="11"/>
      <c r="J24" s="11" t="s">
        <v>859</v>
      </c>
      <c r="K24" s="11" t="s">
        <v>40</v>
      </c>
      <c r="L24" s="11" t="s">
        <v>40</v>
      </c>
      <c r="M24" s="11" t="s">
        <v>860</v>
      </c>
      <c r="N24" s="11" t="s">
        <v>37</v>
      </c>
      <c r="O24" s="11" t="s">
        <v>861</v>
      </c>
      <c r="P24" s="11" t="s">
        <v>39</v>
      </c>
      <c r="Q24" s="11" t="s">
        <v>68</v>
      </c>
      <c r="R24" s="15"/>
      <c r="S24" s="15"/>
      <c r="T24" s="11">
        <v>2502335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hidden="1">
      <c r="A25" s="11" t="str">
        <f t="shared" si="1"/>
        <v>PG47FP24</v>
      </c>
      <c r="B25" s="11" t="s">
        <v>253</v>
      </c>
      <c r="C25" s="11" t="s">
        <v>29</v>
      </c>
      <c r="D25" s="13" t="s">
        <v>916</v>
      </c>
      <c r="E25" s="11" t="s">
        <v>917</v>
      </c>
      <c r="F25" s="11" t="s">
        <v>918</v>
      </c>
      <c r="G25" s="51" t="s">
        <v>919</v>
      </c>
      <c r="H25" s="11" t="s">
        <v>257</v>
      </c>
      <c r="I25" s="11"/>
      <c r="J25" s="11" t="s">
        <v>905</v>
      </c>
      <c r="K25" s="11" t="s">
        <v>40</v>
      </c>
      <c r="L25" s="11" t="s">
        <v>40</v>
      </c>
      <c r="M25" s="11" t="s">
        <v>867</v>
      </c>
      <c r="N25" s="11" t="s">
        <v>37</v>
      </c>
      <c r="O25" s="11" t="s">
        <v>39</v>
      </c>
      <c r="P25" s="11" t="s">
        <v>39</v>
      </c>
      <c r="Q25" s="11" t="s">
        <v>68</v>
      </c>
      <c r="R25" s="15"/>
      <c r="S25" s="15">
        <v>45712</v>
      </c>
      <c r="T25" s="11">
        <v>2508977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hidden="1">
      <c r="A26" s="11" t="str">
        <f t="shared" si="1"/>
        <v>PG47FP25</v>
      </c>
      <c r="B26" s="11" t="s">
        <v>253</v>
      </c>
      <c r="C26" s="11" t="s">
        <v>29</v>
      </c>
      <c r="D26" s="13" t="s">
        <v>920</v>
      </c>
      <c r="E26" s="11" t="s">
        <v>921</v>
      </c>
      <c r="F26" s="11" t="s">
        <v>922</v>
      </c>
      <c r="G26" s="51" t="s">
        <v>923</v>
      </c>
      <c r="H26" s="11" t="s">
        <v>924</v>
      </c>
      <c r="I26" s="11"/>
      <c r="J26" s="11" t="s">
        <v>925</v>
      </c>
      <c r="K26" s="11" t="s">
        <v>40</v>
      </c>
      <c r="L26" s="11" t="s">
        <v>40</v>
      </c>
      <c r="M26" s="11" t="s">
        <v>879</v>
      </c>
      <c r="N26" s="11" t="s">
        <v>37</v>
      </c>
      <c r="O26" s="11" t="s">
        <v>880</v>
      </c>
      <c r="P26" s="11" t="s">
        <v>39</v>
      </c>
      <c r="Q26" s="11" t="s">
        <v>68</v>
      </c>
      <c r="R26" s="15"/>
      <c r="S26" s="15"/>
      <c r="T26" s="11">
        <v>2459076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hidden="1">
      <c r="A27" s="11" t="str">
        <f t="shared" si="1"/>
        <v>PG47FP26</v>
      </c>
      <c r="B27" s="11" t="s">
        <v>253</v>
      </c>
      <c r="C27" s="11" t="s">
        <v>29</v>
      </c>
      <c r="D27" s="13" t="s">
        <v>926</v>
      </c>
      <c r="E27" s="11" t="s">
        <v>927</v>
      </c>
      <c r="F27" s="11" t="s">
        <v>928</v>
      </c>
      <c r="G27" s="51" t="s">
        <v>929</v>
      </c>
      <c r="H27" s="11" t="s">
        <v>930</v>
      </c>
      <c r="I27" s="11"/>
      <c r="J27" s="11" t="s">
        <v>931</v>
      </c>
      <c r="K27" s="11" t="s">
        <v>40</v>
      </c>
      <c r="L27" s="11" t="s">
        <v>40</v>
      </c>
      <c r="M27" s="11" t="s">
        <v>867</v>
      </c>
      <c r="N27" s="11" t="s">
        <v>37</v>
      </c>
      <c r="O27" s="11" t="s">
        <v>39</v>
      </c>
      <c r="P27" s="11" t="s">
        <v>39</v>
      </c>
      <c r="Q27" s="11" t="s">
        <v>68</v>
      </c>
      <c r="R27" s="15"/>
      <c r="S27" s="15"/>
      <c r="T27" s="11">
        <v>2500917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hidden="1">
      <c r="A28" s="11" t="str">
        <f t="shared" si="1"/>
        <v>PG47FP27</v>
      </c>
      <c r="B28" s="11" t="s">
        <v>253</v>
      </c>
      <c r="C28" s="11" t="s">
        <v>29</v>
      </c>
      <c r="D28" s="13" t="s">
        <v>932</v>
      </c>
      <c r="E28" s="11" t="s">
        <v>933</v>
      </c>
      <c r="F28" s="11" t="s">
        <v>934</v>
      </c>
      <c r="G28" s="51" t="s">
        <v>897</v>
      </c>
      <c r="H28" s="11" t="s">
        <v>898</v>
      </c>
      <c r="I28" s="11"/>
      <c r="J28" s="11" t="s">
        <v>905</v>
      </c>
      <c r="K28" s="11" t="s">
        <v>40</v>
      </c>
      <c r="L28" s="11" t="s">
        <v>40</v>
      </c>
      <c r="M28" s="11" t="s">
        <v>867</v>
      </c>
      <c r="N28" s="11" t="s">
        <v>37</v>
      </c>
      <c r="O28" s="11" t="s">
        <v>39</v>
      </c>
      <c r="P28" s="11" t="s">
        <v>39</v>
      </c>
      <c r="Q28" s="11" t="s">
        <v>68</v>
      </c>
      <c r="R28" s="15"/>
      <c r="S28" s="15">
        <v>45712</v>
      </c>
      <c r="T28" s="11">
        <v>2508958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idden="1">
      <c r="A29" s="11" t="str">
        <f t="shared" si="1"/>
        <v>PG47FP28</v>
      </c>
      <c r="B29" s="11" t="s">
        <v>253</v>
      </c>
      <c r="C29" s="11" t="s">
        <v>29</v>
      </c>
      <c r="D29" s="13" t="s">
        <v>935</v>
      </c>
      <c r="E29" s="11" t="s">
        <v>936</v>
      </c>
      <c r="F29" s="11" t="s">
        <v>937</v>
      </c>
      <c r="G29" s="51" t="s">
        <v>938</v>
      </c>
      <c r="H29" s="11" t="s">
        <v>939</v>
      </c>
      <c r="I29" s="11"/>
      <c r="J29" s="11" t="s">
        <v>873</v>
      </c>
      <c r="K29" s="11" t="s">
        <v>40</v>
      </c>
      <c r="L29" s="11" t="s">
        <v>40</v>
      </c>
      <c r="M29" s="11" t="s">
        <v>867</v>
      </c>
      <c r="N29" s="11" t="s">
        <v>37</v>
      </c>
      <c r="O29" s="11" t="s">
        <v>39</v>
      </c>
      <c r="P29" s="11" t="s">
        <v>39</v>
      </c>
      <c r="Q29" s="11" t="s">
        <v>68</v>
      </c>
      <c r="R29" s="15"/>
      <c r="S29" s="15"/>
      <c r="T29" s="11">
        <v>2501093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hidden="1">
      <c r="A30" s="11" t="str">
        <f t="shared" si="1"/>
        <v>PG47FP29</v>
      </c>
      <c r="B30" s="11" t="s">
        <v>253</v>
      </c>
      <c r="C30" s="11" t="s">
        <v>29</v>
      </c>
      <c r="D30" s="13" t="s">
        <v>940</v>
      </c>
      <c r="E30" s="11" t="s">
        <v>941</v>
      </c>
      <c r="F30" s="11" t="s">
        <v>942</v>
      </c>
      <c r="G30" s="51" t="s">
        <v>943</v>
      </c>
      <c r="H30" s="11" t="s">
        <v>944</v>
      </c>
      <c r="I30" s="11"/>
      <c r="J30" s="11" t="s">
        <v>873</v>
      </c>
      <c r="K30" s="11" t="s">
        <v>40</v>
      </c>
      <c r="L30" s="11" t="s">
        <v>40</v>
      </c>
      <c r="M30" s="11" t="s">
        <v>867</v>
      </c>
      <c r="N30" s="11" t="s">
        <v>37</v>
      </c>
      <c r="O30" s="11" t="s">
        <v>39</v>
      </c>
      <c r="P30" s="11" t="s">
        <v>39</v>
      </c>
      <c r="Q30" s="11" t="s">
        <v>68</v>
      </c>
      <c r="R30" s="15"/>
      <c r="S30" s="15"/>
      <c r="T30" s="11">
        <v>2501174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hidden="1">
      <c r="A31" s="11" t="str">
        <f t="shared" si="1"/>
        <v>PG47FP30</v>
      </c>
      <c r="B31" s="11" t="s">
        <v>253</v>
      </c>
      <c r="C31" s="11" t="s">
        <v>29</v>
      </c>
      <c r="D31" s="13" t="s">
        <v>940</v>
      </c>
      <c r="E31" s="11" t="s">
        <v>941</v>
      </c>
      <c r="F31" s="11" t="s">
        <v>942</v>
      </c>
      <c r="G31" s="51" t="s">
        <v>943</v>
      </c>
      <c r="H31" s="11" t="s">
        <v>944</v>
      </c>
      <c r="I31" s="11"/>
      <c r="J31" s="11" t="s">
        <v>873</v>
      </c>
      <c r="K31" s="11" t="s">
        <v>40</v>
      </c>
      <c r="L31" s="11" t="s">
        <v>40</v>
      </c>
      <c r="M31" s="11" t="s">
        <v>860</v>
      </c>
      <c r="N31" s="11" t="s">
        <v>37</v>
      </c>
      <c r="O31" s="11" t="s">
        <v>861</v>
      </c>
      <c r="P31" s="11" t="s">
        <v>39</v>
      </c>
      <c r="Q31" s="11" t="s">
        <v>68</v>
      </c>
      <c r="R31" s="15"/>
      <c r="S31" s="15"/>
      <c r="T31" s="11">
        <v>2501082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idden="1">
      <c r="A32" s="11" t="str">
        <f t="shared" si="1"/>
        <v>PG47FP31</v>
      </c>
      <c r="B32" s="11" t="s">
        <v>253</v>
      </c>
      <c r="C32" s="11" t="s">
        <v>29</v>
      </c>
      <c r="D32" s="13" t="s">
        <v>945</v>
      </c>
      <c r="E32" s="11" t="s">
        <v>946</v>
      </c>
      <c r="F32" s="11" t="s">
        <v>947</v>
      </c>
      <c r="G32" s="51" t="s">
        <v>948</v>
      </c>
      <c r="H32" s="11" t="s">
        <v>949</v>
      </c>
      <c r="I32" s="11"/>
      <c r="J32" s="11" t="s">
        <v>859</v>
      </c>
      <c r="K32" s="11" t="s">
        <v>40</v>
      </c>
      <c r="L32" s="11" t="s">
        <v>40</v>
      </c>
      <c r="M32" s="11" t="s">
        <v>867</v>
      </c>
      <c r="N32" s="11" t="s">
        <v>37</v>
      </c>
      <c r="O32" s="11" t="s">
        <v>39</v>
      </c>
      <c r="P32" s="11" t="s">
        <v>39</v>
      </c>
      <c r="Q32" s="11" t="s">
        <v>68</v>
      </c>
      <c r="R32" s="15"/>
      <c r="S32" s="15"/>
      <c r="T32" s="11">
        <v>2503354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hidden="1">
      <c r="A33" s="11" t="str">
        <f t="shared" si="1"/>
        <v>PG47FP32</v>
      </c>
      <c r="B33" s="11" t="s">
        <v>253</v>
      </c>
      <c r="C33" s="11" t="s">
        <v>29</v>
      </c>
      <c r="D33" s="13" t="s">
        <v>945</v>
      </c>
      <c r="E33" s="11" t="s">
        <v>946</v>
      </c>
      <c r="F33" s="11" t="s">
        <v>947</v>
      </c>
      <c r="G33" s="51" t="s">
        <v>948</v>
      </c>
      <c r="H33" s="11" t="s">
        <v>949</v>
      </c>
      <c r="I33" s="11"/>
      <c r="J33" s="11" t="s">
        <v>859</v>
      </c>
      <c r="K33" s="11" t="s">
        <v>40</v>
      </c>
      <c r="L33" s="11" t="s">
        <v>40</v>
      </c>
      <c r="M33" s="11" t="s">
        <v>860</v>
      </c>
      <c r="N33" s="11" t="s">
        <v>37</v>
      </c>
      <c r="O33" s="11" t="s">
        <v>861</v>
      </c>
      <c r="P33" s="11" t="s">
        <v>39</v>
      </c>
      <c r="Q33" s="11" t="s">
        <v>68</v>
      </c>
      <c r="R33" s="15"/>
      <c r="S33" s="15"/>
      <c r="T33" s="11">
        <v>2503351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hidden="1">
      <c r="A34" s="11" t="str">
        <f t="shared" si="1"/>
        <v>PG47FP33</v>
      </c>
      <c r="B34" s="11" t="s">
        <v>253</v>
      </c>
      <c r="C34" s="11" t="s">
        <v>29</v>
      </c>
      <c r="D34" s="13" t="s">
        <v>950</v>
      </c>
      <c r="E34" s="11" t="s">
        <v>951</v>
      </c>
      <c r="F34" s="11" t="s">
        <v>952</v>
      </c>
      <c r="G34" s="51" t="s">
        <v>897</v>
      </c>
      <c r="H34" s="11" t="s">
        <v>898</v>
      </c>
      <c r="I34" s="11"/>
      <c r="J34" s="11" t="s">
        <v>859</v>
      </c>
      <c r="K34" s="11" t="s">
        <v>40</v>
      </c>
      <c r="L34" s="11" t="s">
        <v>40</v>
      </c>
      <c r="M34" s="11" t="s">
        <v>860</v>
      </c>
      <c r="N34" s="11" t="s">
        <v>37</v>
      </c>
      <c r="O34" s="11" t="s">
        <v>861</v>
      </c>
      <c r="P34" s="11" t="s">
        <v>39</v>
      </c>
      <c r="Q34" s="11" t="s">
        <v>68</v>
      </c>
      <c r="R34" s="15"/>
      <c r="S34" s="15"/>
      <c r="T34" s="11">
        <v>2507103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hidden="1">
      <c r="A35" s="11" t="str">
        <f t="shared" si="1"/>
        <v>PG47FP34</v>
      </c>
      <c r="B35" s="11" t="s">
        <v>253</v>
      </c>
      <c r="C35" s="11" t="s">
        <v>29</v>
      </c>
      <c r="D35" s="13" t="s">
        <v>953</v>
      </c>
      <c r="E35" s="11" t="s">
        <v>954</v>
      </c>
      <c r="F35" s="11" t="s">
        <v>955</v>
      </c>
      <c r="G35" s="51" t="s">
        <v>919</v>
      </c>
      <c r="H35" s="11" t="s">
        <v>257</v>
      </c>
      <c r="I35" s="11"/>
      <c r="J35" s="11" t="s">
        <v>873</v>
      </c>
      <c r="K35" s="11" t="s">
        <v>40</v>
      </c>
      <c r="L35" s="11" t="s">
        <v>40</v>
      </c>
      <c r="M35" s="11" t="s">
        <v>860</v>
      </c>
      <c r="N35" s="11" t="s">
        <v>37</v>
      </c>
      <c r="O35" s="11" t="s">
        <v>861</v>
      </c>
      <c r="P35" s="11" t="s">
        <v>39</v>
      </c>
      <c r="Q35" s="11" t="s">
        <v>68</v>
      </c>
      <c r="R35" s="15"/>
      <c r="S35" s="15"/>
      <c r="T35" s="11">
        <v>2504540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ht="30" hidden="1">
      <c r="A36" s="11" t="str">
        <f t="shared" si="1"/>
        <v>PG47FP35</v>
      </c>
      <c r="B36" s="11" t="s">
        <v>253</v>
      </c>
      <c r="C36" s="11" t="s">
        <v>29</v>
      </c>
      <c r="D36" s="13" t="s">
        <v>956</v>
      </c>
      <c r="E36" s="11" t="s">
        <v>957</v>
      </c>
      <c r="F36" s="11" t="s">
        <v>958</v>
      </c>
      <c r="G36" s="51" t="s">
        <v>959</v>
      </c>
      <c r="H36" s="11" t="s">
        <v>960</v>
      </c>
      <c r="I36" s="11"/>
      <c r="J36" s="11" t="s">
        <v>873</v>
      </c>
      <c r="K36" s="11" t="s">
        <v>40</v>
      </c>
      <c r="L36" s="11" t="s">
        <v>40</v>
      </c>
      <c r="M36" s="11" t="s">
        <v>860</v>
      </c>
      <c r="N36" s="11" t="s">
        <v>37</v>
      </c>
      <c r="O36" s="11" t="s">
        <v>861</v>
      </c>
      <c r="P36" s="11" t="s">
        <v>39</v>
      </c>
      <c r="Q36" s="11" t="s">
        <v>68</v>
      </c>
      <c r="R36" s="15"/>
      <c r="S36" s="15"/>
      <c r="T36" s="11">
        <v>2501078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hidden="1">
      <c r="A37" s="11" t="str">
        <f t="shared" si="1"/>
        <v>PG47FP36</v>
      </c>
      <c r="B37" s="11" t="s">
        <v>253</v>
      </c>
      <c r="C37" s="11" t="s">
        <v>29</v>
      </c>
      <c r="D37" s="13" t="s">
        <v>961</v>
      </c>
      <c r="E37" s="11" t="s">
        <v>962</v>
      </c>
      <c r="F37" s="11" t="s">
        <v>963</v>
      </c>
      <c r="G37" s="51" t="s">
        <v>865</v>
      </c>
      <c r="H37" s="11" t="s">
        <v>866</v>
      </c>
      <c r="I37" s="11"/>
      <c r="J37" s="11" t="s">
        <v>859</v>
      </c>
      <c r="K37" s="11" t="s">
        <v>40</v>
      </c>
      <c r="L37" s="11" t="s">
        <v>40</v>
      </c>
      <c r="M37" s="11" t="s">
        <v>860</v>
      </c>
      <c r="N37" s="11" t="s">
        <v>37</v>
      </c>
      <c r="O37" s="11" t="s">
        <v>861</v>
      </c>
      <c r="P37" s="11" t="s">
        <v>39</v>
      </c>
      <c r="Q37" s="11" t="s">
        <v>68</v>
      </c>
      <c r="R37" s="15"/>
      <c r="S37" s="15"/>
      <c r="T37" s="11">
        <v>2501667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hidden="1">
      <c r="A38" s="11" t="str">
        <f>IF(B38="Prototipia","PR",IF(B38="Campionario","C",IF(B38="Produzione","P",IF(B38="After Sales","AS",""))))&amp;C38&amp;"FP"&amp;IF(E38&lt;&gt;0,ROW()-1,"ERRORE")</f>
        <v>PG47FP37</v>
      </c>
      <c r="B38" s="11" t="s">
        <v>253</v>
      </c>
      <c r="C38" s="11" t="s">
        <v>29</v>
      </c>
      <c r="D38" s="13" t="s">
        <v>964</v>
      </c>
      <c r="E38" s="11" t="s">
        <v>965</v>
      </c>
      <c r="F38" s="11" t="s">
        <v>966</v>
      </c>
      <c r="G38" s="51" t="s">
        <v>967</v>
      </c>
      <c r="H38" s="11" t="s">
        <v>968</v>
      </c>
      <c r="I38" s="11"/>
      <c r="J38" s="11" t="s">
        <v>873</v>
      </c>
      <c r="K38" s="11" t="s">
        <v>40</v>
      </c>
      <c r="L38" s="11" t="s">
        <v>40</v>
      </c>
      <c r="M38" s="11" t="s">
        <v>867</v>
      </c>
      <c r="N38" s="11" t="s">
        <v>37</v>
      </c>
      <c r="O38" s="11" t="s">
        <v>39</v>
      </c>
      <c r="P38" s="11" t="s">
        <v>39</v>
      </c>
      <c r="Q38" s="11" t="s">
        <v>68</v>
      </c>
      <c r="R38" s="15"/>
      <c r="S38" s="15"/>
      <c r="T38" s="11">
        <v>2501172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hidden="1">
      <c r="A39" s="11" t="str">
        <f t="shared" si="1"/>
        <v>PG47FP38</v>
      </c>
      <c r="B39" s="11" t="s">
        <v>253</v>
      </c>
      <c r="C39" s="11" t="s">
        <v>29</v>
      </c>
      <c r="D39" s="13" t="s">
        <v>964</v>
      </c>
      <c r="E39" s="11" t="s">
        <v>965</v>
      </c>
      <c r="F39" s="11" t="s">
        <v>966</v>
      </c>
      <c r="G39" s="51" t="s">
        <v>967</v>
      </c>
      <c r="H39" s="11" t="s">
        <v>968</v>
      </c>
      <c r="I39" s="11"/>
      <c r="J39" s="11" t="s">
        <v>873</v>
      </c>
      <c r="K39" s="11" t="s">
        <v>40</v>
      </c>
      <c r="L39" s="11" t="s">
        <v>40</v>
      </c>
      <c r="M39" s="11" t="s">
        <v>860</v>
      </c>
      <c r="N39" s="11" t="s">
        <v>37</v>
      </c>
      <c r="O39" s="11" t="s">
        <v>861</v>
      </c>
      <c r="P39" s="11" t="s">
        <v>39</v>
      </c>
      <c r="Q39" s="11" t="s">
        <v>68</v>
      </c>
      <c r="R39" s="15"/>
      <c r="S39" s="15"/>
      <c r="T39" s="11">
        <v>2501083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0" hidden="1">
      <c r="A40" s="11" t="str">
        <f t="shared" si="1"/>
        <v>PG47FP39</v>
      </c>
      <c r="B40" s="11" t="s">
        <v>253</v>
      </c>
      <c r="C40" s="11" t="s">
        <v>29</v>
      </c>
      <c r="D40" s="13" t="s">
        <v>969</v>
      </c>
      <c r="E40" s="11" t="s">
        <v>970</v>
      </c>
      <c r="F40" s="11" t="s">
        <v>971</v>
      </c>
      <c r="G40" s="51" t="s">
        <v>972</v>
      </c>
      <c r="H40" s="11" t="s">
        <v>973</v>
      </c>
      <c r="I40" s="11"/>
      <c r="J40" s="11" t="s">
        <v>859</v>
      </c>
      <c r="K40" s="11" t="s">
        <v>40</v>
      </c>
      <c r="L40" s="11" t="s">
        <v>40</v>
      </c>
      <c r="M40" s="11" t="s">
        <v>860</v>
      </c>
      <c r="N40" s="11" t="s">
        <v>37</v>
      </c>
      <c r="O40" s="11" t="s">
        <v>861</v>
      </c>
      <c r="P40" s="11" t="s">
        <v>39</v>
      </c>
      <c r="Q40" s="11" t="s">
        <v>68</v>
      </c>
      <c r="R40" s="15"/>
      <c r="S40" s="15"/>
      <c r="T40" s="11">
        <v>2500424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30" hidden="1">
      <c r="A41" s="11" t="str">
        <f t="shared" si="1"/>
        <v>PG47FP40</v>
      </c>
      <c r="B41" s="11" t="s">
        <v>253</v>
      </c>
      <c r="C41" s="11" t="s">
        <v>29</v>
      </c>
      <c r="D41" s="13" t="s">
        <v>974</v>
      </c>
      <c r="E41" s="11" t="s">
        <v>975</v>
      </c>
      <c r="F41" s="11" t="s">
        <v>976</v>
      </c>
      <c r="G41" s="51" t="s">
        <v>903</v>
      </c>
      <c r="H41" s="11" t="s">
        <v>213</v>
      </c>
      <c r="I41" s="11"/>
      <c r="J41" s="11" t="s">
        <v>859</v>
      </c>
      <c r="K41" s="11" t="s">
        <v>40</v>
      </c>
      <c r="L41" s="11" t="s">
        <v>40</v>
      </c>
      <c r="M41" s="11" t="s">
        <v>867</v>
      </c>
      <c r="N41" s="11" t="s">
        <v>37</v>
      </c>
      <c r="O41" s="11" t="s">
        <v>39</v>
      </c>
      <c r="P41" s="11" t="s">
        <v>39</v>
      </c>
      <c r="Q41" s="11" t="s">
        <v>68</v>
      </c>
      <c r="R41" s="15"/>
      <c r="S41" s="15"/>
      <c r="T41" s="11">
        <v>2504107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hidden="1">
      <c r="A42" s="11" t="str">
        <f t="shared" si="1"/>
        <v>PG47FP41</v>
      </c>
      <c r="B42" s="11" t="s">
        <v>253</v>
      </c>
      <c r="C42" s="11" t="s">
        <v>29</v>
      </c>
      <c r="D42" s="13" t="s">
        <v>977</v>
      </c>
      <c r="E42" s="11" t="s">
        <v>978</v>
      </c>
      <c r="F42" s="11" t="s">
        <v>979</v>
      </c>
      <c r="G42" s="51" t="s">
        <v>980</v>
      </c>
      <c r="H42" s="11" t="s">
        <v>981</v>
      </c>
      <c r="I42" s="11"/>
      <c r="J42" s="11" t="s">
        <v>899</v>
      </c>
      <c r="K42" s="11" t="s">
        <v>40</v>
      </c>
      <c r="L42" s="11" t="s">
        <v>40</v>
      </c>
      <c r="M42" s="11" t="s">
        <v>860</v>
      </c>
      <c r="N42" s="11" t="s">
        <v>37</v>
      </c>
      <c r="O42" s="11" t="s">
        <v>861</v>
      </c>
      <c r="P42" s="11" t="s">
        <v>39</v>
      </c>
      <c r="Q42" s="11" t="s">
        <v>68</v>
      </c>
      <c r="R42" s="15"/>
      <c r="S42" s="15"/>
      <c r="T42" s="11">
        <v>2514058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hidden="1">
      <c r="A43" s="11" t="str">
        <f t="shared" si="1"/>
        <v>PG47FP42</v>
      </c>
      <c r="B43" s="11" t="s">
        <v>253</v>
      </c>
      <c r="C43" s="11" t="s">
        <v>29</v>
      </c>
      <c r="D43" s="13" t="s">
        <v>982</v>
      </c>
      <c r="E43" s="11" t="s">
        <v>983</v>
      </c>
      <c r="F43" s="11" t="s">
        <v>984</v>
      </c>
      <c r="G43" s="51" t="s">
        <v>959</v>
      </c>
      <c r="H43" s="11" t="s">
        <v>960</v>
      </c>
      <c r="I43" s="11"/>
      <c r="J43" s="11" t="s">
        <v>931</v>
      </c>
      <c r="K43" s="11" t="s">
        <v>40</v>
      </c>
      <c r="L43" s="11" t="s">
        <v>40</v>
      </c>
      <c r="M43" s="11" t="s">
        <v>867</v>
      </c>
      <c r="N43" s="11" t="s">
        <v>37</v>
      </c>
      <c r="O43" s="11" t="s">
        <v>39</v>
      </c>
      <c r="P43" s="11" t="s">
        <v>39</v>
      </c>
      <c r="Q43" s="11" t="s">
        <v>68</v>
      </c>
      <c r="R43" s="15"/>
      <c r="S43" s="15"/>
      <c r="T43" s="11">
        <v>2501026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hidden="1">
      <c r="A44" s="11" t="str">
        <f t="shared" si="1"/>
        <v>PG47FP43</v>
      </c>
      <c r="B44" s="11" t="s">
        <v>253</v>
      </c>
      <c r="C44" s="11" t="s">
        <v>29</v>
      </c>
      <c r="D44" s="13" t="s">
        <v>985</v>
      </c>
      <c r="E44" s="11" t="s">
        <v>986</v>
      </c>
      <c r="F44" s="11" t="s">
        <v>987</v>
      </c>
      <c r="G44" s="51" t="s">
        <v>919</v>
      </c>
      <c r="H44" s="11" t="s">
        <v>257</v>
      </c>
      <c r="I44" s="11"/>
      <c r="J44" s="11" t="s">
        <v>859</v>
      </c>
      <c r="K44" s="11" t="s">
        <v>40</v>
      </c>
      <c r="L44" s="11" t="s">
        <v>40</v>
      </c>
      <c r="M44" s="11" t="s">
        <v>860</v>
      </c>
      <c r="N44" s="11" t="s">
        <v>37</v>
      </c>
      <c r="O44" s="11" t="s">
        <v>861</v>
      </c>
      <c r="P44" s="11" t="s">
        <v>39</v>
      </c>
      <c r="Q44" s="11" t="s">
        <v>68</v>
      </c>
      <c r="R44" s="15"/>
      <c r="S44" s="15"/>
      <c r="T44" s="11">
        <v>2500836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hidden="1">
      <c r="A45" s="11" t="str">
        <f t="shared" si="1"/>
        <v>PG47FP44</v>
      </c>
      <c r="B45" s="11" t="s">
        <v>253</v>
      </c>
      <c r="C45" s="11" t="s">
        <v>29</v>
      </c>
      <c r="D45" s="13" t="s">
        <v>988</v>
      </c>
      <c r="E45" s="11" t="s">
        <v>989</v>
      </c>
      <c r="F45" s="11" t="s">
        <v>990</v>
      </c>
      <c r="G45" s="51" t="s">
        <v>991</v>
      </c>
      <c r="H45" s="11" t="s">
        <v>992</v>
      </c>
      <c r="I45" s="11"/>
      <c r="J45" s="11" t="s">
        <v>931</v>
      </c>
      <c r="K45" s="11" t="s">
        <v>40</v>
      </c>
      <c r="L45" s="11" t="s">
        <v>40</v>
      </c>
      <c r="M45" s="11" t="s">
        <v>867</v>
      </c>
      <c r="N45" s="11" t="s">
        <v>37</v>
      </c>
      <c r="O45" s="11" t="s">
        <v>39</v>
      </c>
      <c r="P45" s="11" t="s">
        <v>39</v>
      </c>
      <c r="Q45" s="11" t="s">
        <v>68</v>
      </c>
      <c r="R45" s="15"/>
      <c r="S45" s="15"/>
      <c r="T45" s="11">
        <v>2500963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hidden="1">
      <c r="A46" s="11" t="str">
        <f t="shared" si="1"/>
        <v>PG47FP45</v>
      </c>
      <c r="B46" s="11" t="s">
        <v>253</v>
      </c>
      <c r="C46" s="11" t="s">
        <v>29</v>
      </c>
      <c r="D46" s="13" t="s">
        <v>988</v>
      </c>
      <c r="E46" s="11" t="s">
        <v>989</v>
      </c>
      <c r="F46" s="11" t="s">
        <v>990</v>
      </c>
      <c r="G46" s="51" t="s">
        <v>991</v>
      </c>
      <c r="H46" s="11" t="s">
        <v>992</v>
      </c>
      <c r="I46" s="11"/>
      <c r="J46" s="11" t="s">
        <v>931</v>
      </c>
      <c r="K46" s="11" t="s">
        <v>40</v>
      </c>
      <c r="L46" s="11" t="s">
        <v>40</v>
      </c>
      <c r="M46" s="11" t="s">
        <v>860</v>
      </c>
      <c r="N46" s="11" t="s">
        <v>37</v>
      </c>
      <c r="O46" s="11" t="s">
        <v>861</v>
      </c>
      <c r="P46" s="11" t="s">
        <v>39</v>
      </c>
      <c r="Q46" s="11" t="s">
        <v>68</v>
      </c>
      <c r="R46" s="15"/>
      <c r="S46" s="15"/>
      <c r="T46" s="11">
        <v>2500967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hidden="1">
      <c r="A47" s="11" t="str">
        <f t="shared" si="1"/>
        <v>PG47FP46</v>
      </c>
      <c r="B47" s="11" t="s">
        <v>253</v>
      </c>
      <c r="C47" s="11" t="s">
        <v>29</v>
      </c>
      <c r="D47" s="13" t="s">
        <v>993</v>
      </c>
      <c r="E47" s="11" t="s">
        <v>994</v>
      </c>
      <c r="F47" s="11" t="s">
        <v>995</v>
      </c>
      <c r="G47" s="51" t="s">
        <v>996</v>
      </c>
      <c r="H47" s="11" t="s">
        <v>997</v>
      </c>
      <c r="I47" s="11"/>
      <c r="J47" s="11" t="s">
        <v>873</v>
      </c>
      <c r="K47" s="11" t="s">
        <v>40</v>
      </c>
      <c r="L47" s="11" t="s">
        <v>40</v>
      </c>
      <c r="M47" s="11" t="s">
        <v>867</v>
      </c>
      <c r="N47" s="11" t="s">
        <v>37</v>
      </c>
      <c r="O47" s="11" t="s">
        <v>39</v>
      </c>
      <c r="P47" s="11" t="s">
        <v>39</v>
      </c>
      <c r="Q47" s="11" t="s">
        <v>68</v>
      </c>
      <c r="R47" s="15"/>
      <c r="S47" s="15"/>
      <c r="T47" s="11">
        <v>2501147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hidden="1">
      <c r="A48" s="11" t="str">
        <f t="shared" si="1"/>
        <v>PG47FP47</v>
      </c>
      <c r="B48" s="11" t="s">
        <v>253</v>
      </c>
      <c r="C48" s="11" t="s">
        <v>29</v>
      </c>
      <c r="D48" s="13" t="s">
        <v>998</v>
      </c>
      <c r="E48" s="11" t="s">
        <v>999</v>
      </c>
      <c r="F48" s="11" t="s">
        <v>1000</v>
      </c>
      <c r="G48" s="51" t="s">
        <v>1001</v>
      </c>
      <c r="H48" s="11" t="s">
        <v>1002</v>
      </c>
      <c r="I48" s="11"/>
      <c r="J48" s="11" t="s">
        <v>873</v>
      </c>
      <c r="K48" s="11" t="s">
        <v>40</v>
      </c>
      <c r="L48" s="11" t="s">
        <v>40</v>
      </c>
      <c r="M48" s="11" t="s">
        <v>867</v>
      </c>
      <c r="N48" s="11" t="s">
        <v>37</v>
      </c>
      <c r="O48" s="11" t="s">
        <v>39</v>
      </c>
      <c r="P48" s="11" t="s">
        <v>39</v>
      </c>
      <c r="Q48" s="11" t="s">
        <v>68</v>
      </c>
      <c r="R48" s="15"/>
      <c r="S48" s="15"/>
      <c r="T48" s="11">
        <v>2501166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ht="45" hidden="1">
      <c r="A49" s="11" t="str">
        <f t="shared" si="1"/>
        <v>PG47FP48</v>
      </c>
      <c r="B49" s="11" t="s">
        <v>253</v>
      </c>
      <c r="C49" s="11" t="s">
        <v>29</v>
      </c>
      <c r="D49" s="13" t="s">
        <v>1003</v>
      </c>
      <c r="E49" s="11" t="s">
        <v>1004</v>
      </c>
      <c r="F49" s="11" t="s">
        <v>1005</v>
      </c>
      <c r="G49" s="51" t="s">
        <v>1006</v>
      </c>
      <c r="H49" s="11" t="s">
        <v>1007</v>
      </c>
      <c r="I49" s="11"/>
      <c r="J49" s="11" t="s">
        <v>873</v>
      </c>
      <c r="K49" s="11" t="s">
        <v>40</v>
      </c>
      <c r="L49" s="11" t="s">
        <v>40</v>
      </c>
      <c r="M49" s="11" t="s">
        <v>867</v>
      </c>
      <c r="N49" s="11" t="s">
        <v>37</v>
      </c>
      <c r="O49" s="11" t="s">
        <v>39</v>
      </c>
      <c r="P49" s="11" t="s">
        <v>39</v>
      </c>
      <c r="Q49" s="11" t="s">
        <v>68</v>
      </c>
      <c r="R49" s="15"/>
      <c r="S49" s="15"/>
      <c r="T49" s="11">
        <v>2502541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ht="45" hidden="1">
      <c r="A50" s="11" t="str">
        <f t="shared" si="1"/>
        <v>PG47FP49</v>
      </c>
      <c r="B50" s="11" t="s">
        <v>253</v>
      </c>
      <c r="C50" s="11" t="s">
        <v>29</v>
      </c>
      <c r="D50" s="13" t="s">
        <v>1003</v>
      </c>
      <c r="E50" s="11" t="s">
        <v>1004</v>
      </c>
      <c r="F50" s="11" t="s">
        <v>1005</v>
      </c>
      <c r="G50" s="51" t="s">
        <v>1006</v>
      </c>
      <c r="H50" s="11" t="s">
        <v>1007</v>
      </c>
      <c r="I50" s="11"/>
      <c r="J50" s="11" t="s">
        <v>873</v>
      </c>
      <c r="K50" s="11" t="s">
        <v>40</v>
      </c>
      <c r="L50" s="11" t="s">
        <v>40</v>
      </c>
      <c r="M50" s="11" t="s">
        <v>860</v>
      </c>
      <c r="N50" s="11" t="s">
        <v>37</v>
      </c>
      <c r="O50" s="11" t="s">
        <v>861</v>
      </c>
      <c r="P50" s="11" t="s">
        <v>39</v>
      </c>
      <c r="Q50" s="11" t="s">
        <v>68</v>
      </c>
      <c r="R50" s="15"/>
      <c r="S50" s="15"/>
      <c r="T50" s="11">
        <v>2502542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hidden="1">
      <c r="A51" s="11" t="str">
        <f t="shared" si="1"/>
        <v>PG47FP50</v>
      </c>
      <c r="B51" s="11" t="s">
        <v>253</v>
      </c>
      <c r="C51" s="11" t="s">
        <v>29</v>
      </c>
      <c r="D51" s="13" t="s">
        <v>1008</v>
      </c>
      <c r="E51" s="11" t="s">
        <v>1009</v>
      </c>
      <c r="F51" s="11" t="s">
        <v>1010</v>
      </c>
      <c r="G51" s="51" t="s">
        <v>897</v>
      </c>
      <c r="H51" s="11" t="s">
        <v>898</v>
      </c>
      <c r="I51" s="11"/>
      <c r="J51" s="11" t="s">
        <v>931</v>
      </c>
      <c r="K51" s="11" t="s">
        <v>40</v>
      </c>
      <c r="L51" s="11" t="s">
        <v>40</v>
      </c>
      <c r="M51" s="11" t="s">
        <v>860</v>
      </c>
      <c r="N51" s="11" t="s">
        <v>37</v>
      </c>
      <c r="O51" s="11" t="s">
        <v>861</v>
      </c>
      <c r="P51" s="11" t="s">
        <v>39</v>
      </c>
      <c r="Q51" s="11" t="s">
        <v>68</v>
      </c>
      <c r="R51" s="15"/>
      <c r="S51" s="15"/>
      <c r="T51" s="11">
        <v>2505637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hidden="1">
      <c r="A52" s="11" t="str">
        <f t="shared" si="1"/>
        <v>PG47FP51</v>
      </c>
      <c r="B52" s="11" t="s">
        <v>253</v>
      </c>
      <c r="C52" s="11" t="s">
        <v>29</v>
      </c>
      <c r="D52" s="13" t="s">
        <v>1011</v>
      </c>
      <c r="E52" s="11" t="s">
        <v>1012</v>
      </c>
      <c r="F52" s="11" t="s">
        <v>1013</v>
      </c>
      <c r="G52" s="51" t="s">
        <v>1014</v>
      </c>
      <c r="H52" s="11" t="s">
        <v>1015</v>
      </c>
      <c r="I52" s="11"/>
      <c r="J52" s="11" t="s">
        <v>859</v>
      </c>
      <c r="K52" s="11" t="s">
        <v>40</v>
      </c>
      <c r="L52" s="11" t="s">
        <v>40</v>
      </c>
      <c r="M52" s="11" t="s">
        <v>867</v>
      </c>
      <c r="N52" s="11" t="s">
        <v>37</v>
      </c>
      <c r="O52" s="11" t="s">
        <v>39</v>
      </c>
      <c r="P52" s="11" t="s">
        <v>39</v>
      </c>
      <c r="Q52" s="11" t="s">
        <v>68</v>
      </c>
      <c r="R52" s="15"/>
      <c r="S52" s="15"/>
      <c r="T52" s="15">
        <v>45685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hidden="1">
      <c r="A53" s="11" t="str">
        <f t="shared" si="1"/>
        <v>PG47FP52</v>
      </c>
      <c r="B53" s="11" t="s">
        <v>253</v>
      </c>
      <c r="C53" s="11" t="s">
        <v>29</v>
      </c>
      <c r="D53" s="13" t="s">
        <v>1016</v>
      </c>
      <c r="E53" s="11" t="s">
        <v>1017</v>
      </c>
      <c r="F53" s="11" t="s">
        <v>1018</v>
      </c>
      <c r="G53" s="51" t="s">
        <v>1019</v>
      </c>
      <c r="H53" s="11" t="s">
        <v>1020</v>
      </c>
      <c r="I53" s="11"/>
      <c r="J53" s="11" t="s">
        <v>931</v>
      </c>
      <c r="K53" s="11" t="s">
        <v>40</v>
      </c>
      <c r="L53" s="11" t="s">
        <v>40</v>
      </c>
      <c r="M53" s="11" t="s">
        <v>860</v>
      </c>
      <c r="N53" s="11" t="s">
        <v>37</v>
      </c>
      <c r="O53" s="11" t="s">
        <v>861</v>
      </c>
      <c r="P53" s="11" t="s">
        <v>39</v>
      </c>
      <c r="Q53" s="11" t="s">
        <v>68</v>
      </c>
      <c r="R53" s="15"/>
      <c r="S53" s="15"/>
      <c r="T53" s="11">
        <v>2500996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hidden="1">
      <c r="A54" s="11" t="str">
        <f t="shared" si="1"/>
        <v>PG47FP53</v>
      </c>
      <c r="B54" s="11" t="s">
        <v>253</v>
      </c>
      <c r="C54" s="11" t="s">
        <v>29</v>
      </c>
      <c r="D54" s="13" t="s">
        <v>1021</v>
      </c>
      <c r="E54" s="11" t="s">
        <v>1022</v>
      </c>
      <c r="F54" s="11" t="s">
        <v>1023</v>
      </c>
      <c r="G54" s="51" t="s">
        <v>1024</v>
      </c>
      <c r="H54" s="11" t="s">
        <v>1025</v>
      </c>
      <c r="I54" s="11"/>
      <c r="J54" s="11" t="s">
        <v>873</v>
      </c>
      <c r="K54" s="11" t="s">
        <v>40</v>
      </c>
      <c r="L54" s="11" t="s">
        <v>40</v>
      </c>
      <c r="M54" s="11" t="s">
        <v>867</v>
      </c>
      <c r="N54" s="11" t="s">
        <v>37</v>
      </c>
      <c r="O54" s="11" t="s">
        <v>39</v>
      </c>
      <c r="P54" s="11" t="s">
        <v>39</v>
      </c>
      <c r="Q54" s="11" t="s">
        <v>68</v>
      </c>
      <c r="R54" s="15"/>
      <c r="S54" s="15"/>
      <c r="T54" s="11">
        <v>2506805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hidden="1">
      <c r="A55" s="11" t="str">
        <f t="shared" si="1"/>
        <v>PG47FP54</v>
      </c>
      <c r="B55" s="11" t="s">
        <v>253</v>
      </c>
      <c r="C55" s="11" t="s">
        <v>29</v>
      </c>
      <c r="D55" s="13" t="s">
        <v>1026</v>
      </c>
      <c r="E55" s="11" t="s">
        <v>1027</v>
      </c>
      <c r="F55" s="11" t="s">
        <v>1028</v>
      </c>
      <c r="G55" s="51" t="s">
        <v>1029</v>
      </c>
      <c r="H55" s="11" t="s">
        <v>1030</v>
      </c>
      <c r="I55" s="11"/>
      <c r="J55" s="11" t="s">
        <v>873</v>
      </c>
      <c r="K55" s="11" t="s">
        <v>40</v>
      </c>
      <c r="L55" s="11" t="s">
        <v>40</v>
      </c>
      <c r="M55" s="11" t="s">
        <v>867</v>
      </c>
      <c r="N55" s="11" t="s">
        <v>37</v>
      </c>
      <c r="O55" s="11" t="s">
        <v>39</v>
      </c>
      <c r="P55" s="11" t="s">
        <v>39</v>
      </c>
      <c r="Q55" s="11" t="s">
        <v>68</v>
      </c>
      <c r="R55" s="15"/>
      <c r="S55" s="15"/>
      <c r="T55" s="11">
        <v>2501177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hidden="1">
      <c r="A56" s="11" t="str">
        <f t="shared" si="1"/>
        <v>PG47FP55</v>
      </c>
      <c r="B56" s="11" t="s">
        <v>253</v>
      </c>
      <c r="C56" s="11" t="s">
        <v>29</v>
      </c>
      <c r="D56" s="13" t="s">
        <v>1031</v>
      </c>
      <c r="E56" s="11" t="s">
        <v>1032</v>
      </c>
      <c r="F56" s="11" t="s">
        <v>1033</v>
      </c>
      <c r="G56" s="51" t="s">
        <v>1034</v>
      </c>
      <c r="H56" s="11" t="s">
        <v>1035</v>
      </c>
      <c r="I56" s="11"/>
      <c r="J56" s="11" t="s">
        <v>873</v>
      </c>
      <c r="K56" s="11" t="s">
        <v>40</v>
      </c>
      <c r="L56" s="11" t="s">
        <v>40</v>
      </c>
      <c r="M56" s="11" t="s">
        <v>867</v>
      </c>
      <c r="N56" s="11" t="s">
        <v>37</v>
      </c>
      <c r="O56" s="11" t="s">
        <v>39</v>
      </c>
      <c r="P56" s="11" t="s">
        <v>39</v>
      </c>
      <c r="Q56" s="11" t="s">
        <v>68</v>
      </c>
      <c r="R56" s="15"/>
      <c r="S56" s="15"/>
      <c r="T56" s="11">
        <v>2501182</v>
      </c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ht="30" hidden="1">
      <c r="A57" s="11" t="str">
        <f t="shared" si="1"/>
        <v>PG47FP56</v>
      </c>
      <c r="B57" s="11" t="s">
        <v>253</v>
      </c>
      <c r="C57" s="11" t="s">
        <v>29</v>
      </c>
      <c r="D57" s="13" t="s">
        <v>1036</v>
      </c>
      <c r="E57" s="11" t="s">
        <v>1037</v>
      </c>
      <c r="F57" s="11" t="s">
        <v>1038</v>
      </c>
      <c r="G57" s="51" t="s">
        <v>1039</v>
      </c>
      <c r="H57" s="11" t="e">
        <v>#N/A</v>
      </c>
      <c r="I57" s="11"/>
      <c r="J57" s="11" t="s">
        <v>873</v>
      </c>
      <c r="K57" s="11" t="s">
        <v>40</v>
      </c>
      <c r="L57" s="11" t="s">
        <v>40</v>
      </c>
      <c r="M57" s="11" t="s">
        <v>860</v>
      </c>
      <c r="N57" s="11" t="s">
        <v>37</v>
      </c>
      <c r="O57" s="11" t="s">
        <v>861</v>
      </c>
      <c r="P57" s="11" t="s">
        <v>39</v>
      </c>
      <c r="Q57" s="11" t="s">
        <v>68</v>
      </c>
      <c r="R57" s="15"/>
      <c r="S57" s="15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ht="30" hidden="1">
      <c r="A58" s="11" t="str">
        <f t="shared" si="1"/>
        <v>PG47FP57</v>
      </c>
      <c r="B58" s="11" t="s">
        <v>253</v>
      </c>
      <c r="C58" s="11" t="s">
        <v>29</v>
      </c>
      <c r="D58" s="13" t="s">
        <v>1040</v>
      </c>
      <c r="E58" s="11" t="s">
        <v>1037</v>
      </c>
      <c r="F58" s="11" t="s">
        <v>1041</v>
      </c>
      <c r="G58" s="51" t="s">
        <v>1042</v>
      </c>
      <c r="H58" s="11" t="e">
        <v>#N/A</v>
      </c>
      <c r="I58" s="11"/>
      <c r="J58" s="11" t="s">
        <v>873</v>
      </c>
      <c r="K58" s="11" t="s">
        <v>40</v>
      </c>
      <c r="L58" s="11" t="s">
        <v>40</v>
      </c>
      <c r="M58" s="11" t="s">
        <v>860</v>
      </c>
      <c r="N58" s="11" t="s">
        <v>37</v>
      </c>
      <c r="O58" s="11" t="s">
        <v>861</v>
      </c>
      <c r="P58" s="11" t="s">
        <v>39</v>
      </c>
      <c r="Q58" s="11" t="s">
        <v>68</v>
      </c>
      <c r="R58" s="15"/>
      <c r="S58" s="15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ht="30" hidden="1">
      <c r="A59" s="11" t="str">
        <f t="shared" si="1"/>
        <v>PG47FP58</v>
      </c>
      <c r="B59" s="11" t="s">
        <v>253</v>
      </c>
      <c r="C59" s="11" t="s">
        <v>29</v>
      </c>
      <c r="D59" s="13" t="s">
        <v>1043</v>
      </c>
      <c r="E59" s="11" t="s">
        <v>1037</v>
      </c>
      <c r="F59" s="11" t="s">
        <v>1044</v>
      </c>
      <c r="G59" s="51" t="s">
        <v>1045</v>
      </c>
      <c r="H59" s="11" t="e">
        <v>#N/A</v>
      </c>
      <c r="I59" s="11"/>
      <c r="J59" s="11" t="s">
        <v>873</v>
      </c>
      <c r="K59" s="11" t="s">
        <v>40</v>
      </c>
      <c r="L59" s="11" t="s">
        <v>40</v>
      </c>
      <c r="M59" s="11" t="s">
        <v>860</v>
      </c>
      <c r="N59" s="11" t="s">
        <v>37</v>
      </c>
      <c r="O59" s="11" t="s">
        <v>861</v>
      </c>
      <c r="P59" s="11" t="s">
        <v>39</v>
      </c>
      <c r="Q59" s="11" t="s">
        <v>68</v>
      </c>
      <c r="R59" s="15"/>
      <c r="S59" s="15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ht="30" hidden="1">
      <c r="A60" s="11" t="str">
        <f t="shared" si="1"/>
        <v>PG47FP59</v>
      </c>
      <c r="B60" s="11" t="s">
        <v>253</v>
      </c>
      <c r="C60" s="11" t="s">
        <v>29</v>
      </c>
      <c r="D60" s="13" t="s">
        <v>1046</v>
      </c>
      <c r="E60" s="11" t="s">
        <v>1037</v>
      </c>
      <c r="F60" s="11" t="s">
        <v>1047</v>
      </c>
      <c r="G60" s="51" t="s">
        <v>865</v>
      </c>
      <c r="H60" s="11" t="e">
        <v>#N/A</v>
      </c>
      <c r="I60" s="11"/>
      <c r="J60" s="11" t="s">
        <v>873</v>
      </c>
      <c r="K60" s="11" t="s">
        <v>40</v>
      </c>
      <c r="L60" s="11" t="s">
        <v>40</v>
      </c>
      <c r="M60" s="11" t="s">
        <v>867</v>
      </c>
      <c r="N60" s="11" t="s">
        <v>37</v>
      </c>
      <c r="O60" s="11" t="s">
        <v>39</v>
      </c>
      <c r="P60" s="11" t="s">
        <v>39</v>
      </c>
      <c r="Q60" s="11" t="s">
        <v>68</v>
      </c>
      <c r="R60" s="15"/>
      <c r="S60" s="15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 ht="30" hidden="1">
      <c r="A61" s="11" t="str">
        <f t="shared" si="1"/>
        <v>PG47FP60</v>
      </c>
      <c r="B61" s="11" t="s">
        <v>253</v>
      </c>
      <c r="C61" s="11" t="s">
        <v>29</v>
      </c>
      <c r="D61" s="13" t="s">
        <v>1048</v>
      </c>
      <c r="E61" s="11" t="s">
        <v>1037</v>
      </c>
      <c r="F61" s="11" t="s">
        <v>1049</v>
      </c>
      <c r="G61" s="51" t="s">
        <v>1050</v>
      </c>
      <c r="H61" s="11" t="e">
        <v>#N/A</v>
      </c>
      <c r="I61" s="11"/>
      <c r="J61" s="11" t="s">
        <v>873</v>
      </c>
      <c r="K61" s="11" t="s">
        <v>40</v>
      </c>
      <c r="L61" s="11" t="s">
        <v>40</v>
      </c>
      <c r="M61" s="11" t="s">
        <v>867</v>
      </c>
      <c r="N61" s="11" t="s">
        <v>37</v>
      </c>
      <c r="O61" s="11" t="s">
        <v>39</v>
      </c>
      <c r="P61" s="11" t="s">
        <v>39</v>
      </c>
      <c r="Q61" s="11" t="s">
        <v>68</v>
      </c>
      <c r="R61" s="15"/>
      <c r="S61" s="15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ht="30" hidden="1">
      <c r="A62" s="11" t="str">
        <f t="shared" si="1"/>
        <v>PG47FP61</v>
      </c>
      <c r="B62" s="11" t="s">
        <v>253</v>
      </c>
      <c r="C62" s="11" t="s">
        <v>29</v>
      </c>
      <c r="D62" s="13" t="s">
        <v>1048</v>
      </c>
      <c r="E62" s="11" t="s">
        <v>1037</v>
      </c>
      <c r="F62" s="11" t="s">
        <v>1049</v>
      </c>
      <c r="G62" s="51" t="s">
        <v>1050</v>
      </c>
      <c r="H62" s="11" t="e">
        <v>#N/A</v>
      </c>
      <c r="I62" s="11"/>
      <c r="J62" s="11" t="s">
        <v>873</v>
      </c>
      <c r="K62" s="11" t="s">
        <v>40</v>
      </c>
      <c r="L62" s="11" t="s">
        <v>40</v>
      </c>
      <c r="M62" s="11" t="s">
        <v>860</v>
      </c>
      <c r="N62" s="11" t="s">
        <v>37</v>
      </c>
      <c r="O62" s="11" t="s">
        <v>861</v>
      </c>
      <c r="P62" s="11" t="s">
        <v>39</v>
      </c>
      <c r="Q62" s="11" t="s">
        <v>68</v>
      </c>
      <c r="R62" s="15"/>
      <c r="S62" s="15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hidden="1">
      <c r="A63" s="11" t="str">
        <f t="shared" si="1"/>
        <v>PG47FP62</v>
      </c>
      <c r="B63" s="11" t="s">
        <v>253</v>
      </c>
      <c r="C63" s="11" t="s">
        <v>29</v>
      </c>
      <c r="D63" s="13" t="s">
        <v>1051</v>
      </c>
      <c r="E63" s="11" t="s">
        <v>1052</v>
      </c>
      <c r="F63" s="11" t="s">
        <v>1053</v>
      </c>
      <c r="G63" s="51" t="s">
        <v>1054</v>
      </c>
      <c r="H63" s="11" t="s">
        <v>1055</v>
      </c>
      <c r="I63" s="11"/>
      <c r="J63" s="11" t="s">
        <v>931</v>
      </c>
      <c r="K63" s="11" t="s">
        <v>40</v>
      </c>
      <c r="L63" s="11" t="s">
        <v>40</v>
      </c>
      <c r="M63" s="11" t="s">
        <v>867</v>
      </c>
      <c r="N63" s="11" t="s">
        <v>37</v>
      </c>
      <c r="O63" s="11" t="s">
        <v>39</v>
      </c>
      <c r="P63" s="11" t="s">
        <v>39</v>
      </c>
      <c r="Q63" s="11" t="s">
        <v>68</v>
      </c>
      <c r="R63" s="15"/>
      <c r="S63" s="15"/>
      <c r="T63" s="11">
        <v>2506291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hidden="1">
      <c r="A64" s="11" t="str">
        <f t="shared" si="1"/>
        <v>PG47FP63</v>
      </c>
      <c r="B64" s="11" t="s">
        <v>253</v>
      </c>
      <c r="C64" s="11" t="s">
        <v>29</v>
      </c>
      <c r="D64" s="13" t="s">
        <v>1056</v>
      </c>
      <c r="E64" s="11" t="s">
        <v>1057</v>
      </c>
      <c r="F64" s="11" t="s">
        <v>1058</v>
      </c>
      <c r="G64" s="51" t="s">
        <v>1059</v>
      </c>
      <c r="H64" s="11" t="s">
        <v>1060</v>
      </c>
      <c r="I64" s="11"/>
      <c r="J64" s="11" t="s">
        <v>859</v>
      </c>
      <c r="K64" s="11" t="s">
        <v>40</v>
      </c>
      <c r="L64" s="11" t="s">
        <v>40</v>
      </c>
      <c r="M64" s="11" t="s">
        <v>867</v>
      </c>
      <c r="N64" s="11" t="s">
        <v>37</v>
      </c>
      <c r="O64" s="11" t="s">
        <v>39</v>
      </c>
      <c r="P64" s="11" t="s">
        <v>39</v>
      </c>
      <c r="Q64" s="11" t="s">
        <v>68</v>
      </c>
      <c r="R64" s="15"/>
      <c r="S64" s="15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ht="30" hidden="1">
      <c r="A65" s="11" t="str">
        <f t="shared" si="1"/>
        <v>PG47FP64</v>
      </c>
      <c r="B65" s="11" t="s">
        <v>253</v>
      </c>
      <c r="C65" s="11" t="s">
        <v>29</v>
      </c>
      <c r="D65" s="13" t="s">
        <v>1061</v>
      </c>
      <c r="E65" s="11" t="s">
        <v>1062</v>
      </c>
      <c r="F65" s="11" t="s">
        <v>1063</v>
      </c>
      <c r="G65" s="51" t="s">
        <v>1064</v>
      </c>
      <c r="H65" s="11" t="s">
        <v>1065</v>
      </c>
      <c r="I65" s="11"/>
      <c r="J65" s="11" t="s">
        <v>925</v>
      </c>
      <c r="K65" s="11" t="s">
        <v>40</v>
      </c>
      <c r="L65" s="11" t="s">
        <v>40</v>
      </c>
      <c r="M65" s="11" t="s">
        <v>860</v>
      </c>
      <c r="N65" s="11" t="s">
        <v>37</v>
      </c>
      <c r="O65" s="11" t="s">
        <v>861</v>
      </c>
      <c r="P65" s="11" t="s">
        <v>39</v>
      </c>
      <c r="Q65" s="11" t="s">
        <v>68</v>
      </c>
      <c r="R65" s="15"/>
      <c r="S65" s="15"/>
      <c r="T65" s="11">
        <v>2506792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ht="45" hidden="1">
      <c r="A66" s="11" t="str">
        <f t="shared" si="1"/>
        <v>PG47FP65</v>
      </c>
      <c r="B66" s="11" t="s">
        <v>253</v>
      </c>
      <c r="C66" s="11" t="s">
        <v>29</v>
      </c>
      <c r="D66" s="13" t="s">
        <v>1066</v>
      </c>
      <c r="E66" s="11" t="s">
        <v>1067</v>
      </c>
      <c r="F66" s="11" t="s">
        <v>1068</v>
      </c>
      <c r="G66" s="51" t="s">
        <v>1069</v>
      </c>
      <c r="H66" s="11" t="s">
        <v>1070</v>
      </c>
      <c r="I66" s="11"/>
      <c r="J66" s="11" t="s">
        <v>1071</v>
      </c>
      <c r="K66" s="11" t="s">
        <v>40</v>
      </c>
      <c r="L66" s="11" t="s">
        <v>40</v>
      </c>
      <c r="M66" s="11" t="s">
        <v>879</v>
      </c>
      <c r="N66" s="11" t="s">
        <v>45</v>
      </c>
      <c r="O66" s="11" t="s">
        <v>880</v>
      </c>
      <c r="P66" s="11" t="s">
        <v>39</v>
      </c>
      <c r="Q66" s="11" t="s">
        <v>68</v>
      </c>
      <c r="R66" s="15"/>
      <c r="S66" s="15"/>
      <c r="T66" s="11">
        <v>2500939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 hidden="1">
      <c r="A67" s="11" t="str">
        <f t="shared" si="1"/>
        <v>PG47FP66</v>
      </c>
      <c r="B67" s="11" t="s">
        <v>253</v>
      </c>
      <c r="C67" s="11" t="s">
        <v>29</v>
      </c>
      <c r="D67" s="13" t="s">
        <v>1072</v>
      </c>
      <c r="E67" s="11" t="s">
        <v>1073</v>
      </c>
      <c r="F67" s="11" t="s">
        <v>1074</v>
      </c>
      <c r="G67" s="51" t="s">
        <v>1075</v>
      </c>
      <c r="H67" s="11" t="s">
        <v>1076</v>
      </c>
      <c r="I67" s="11"/>
      <c r="J67" s="11" t="s">
        <v>873</v>
      </c>
      <c r="K67" s="11" t="s">
        <v>40</v>
      </c>
      <c r="L67" s="11" t="s">
        <v>40</v>
      </c>
      <c r="M67" s="11" t="s">
        <v>860</v>
      </c>
      <c r="N67" s="11" t="s">
        <v>37</v>
      </c>
      <c r="O67" s="11" t="s">
        <v>861</v>
      </c>
      <c r="P67" s="11" t="s">
        <v>39</v>
      </c>
      <c r="Q67" s="11" t="s">
        <v>68</v>
      </c>
      <c r="R67" s="15"/>
      <c r="S67" s="15"/>
      <c r="T67" s="11">
        <v>2518423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hidden="1">
      <c r="A68" s="11" t="str">
        <f t="shared" si="1"/>
        <v>PG47FP67</v>
      </c>
      <c r="B68" s="11" t="s">
        <v>253</v>
      </c>
      <c r="C68" s="11" t="s">
        <v>29</v>
      </c>
      <c r="D68" s="13" t="s">
        <v>1077</v>
      </c>
      <c r="E68" s="11" t="s">
        <v>1078</v>
      </c>
      <c r="F68" s="11" t="s">
        <v>1079</v>
      </c>
      <c r="G68" s="51" t="s">
        <v>1080</v>
      </c>
      <c r="H68" s="11" t="s">
        <v>1081</v>
      </c>
      <c r="I68" s="11"/>
      <c r="J68" s="11" t="s">
        <v>899</v>
      </c>
      <c r="K68" s="11" t="s">
        <v>40</v>
      </c>
      <c r="L68" s="11" t="s">
        <v>40</v>
      </c>
      <c r="M68" s="11" t="s">
        <v>860</v>
      </c>
      <c r="N68" s="11" t="s">
        <v>37</v>
      </c>
      <c r="O68" s="11" t="s">
        <v>861</v>
      </c>
      <c r="P68" s="11" t="s">
        <v>39</v>
      </c>
      <c r="Q68" s="11" t="s">
        <v>68</v>
      </c>
      <c r="R68" s="15"/>
      <c r="S68" s="15"/>
      <c r="T68" s="11">
        <v>2500864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 hidden="1">
      <c r="A69" s="11" t="str">
        <f t="shared" si="1"/>
        <v>PG47FP68</v>
      </c>
      <c r="B69" s="11" t="s">
        <v>253</v>
      </c>
      <c r="C69" s="11" t="s">
        <v>29</v>
      </c>
      <c r="D69" s="13" t="s">
        <v>1082</v>
      </c>
      <c r="E69" s="11" t="s">
        <v>1083</v>
      </c>
      <c r="F69" s="11" t="s">
        <v>1084</v>
      </c>
      <c r="G69" s="51" t="s">
        <v>1085</v>
      </c>
      <c r="H69" s="11" t="s">
        <v>1086</v>
      </c>
      <c r="I69" s="11"/>
      <c r="J69" s="11" t="s">
        <v>899</v>
      </c>
      <c r="K69" s="11" t="s">
        <v>40</v>
      </c>
      <c r="L69" s="11" t="s">
        <v>40</v>
      </c>
      <c r="M69" s="11" t="s">
        <v>867</v>
      </c>
      <c r="N69" s="11" t="s">
        <v>37</v>
      </c>
      <c r="O69" s="11" t="s">
        <v>39</v>
      </c>
      <c r="P69" s="11" t="s">
        <v>39</v>
      </c>
      <c r="Q69" s="11" t="s">
        <v>68</v>
      </c>
      <c r="R69" s="15"/>
      <c r="S69" s="15"/>
      <c r="T69" s="11">
        <v>2516936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</row>
    <row r="70" spans="1:33" hidden="1">
      <c r="A70" s="11" t="str">
        <f t="shared" si="1"/>
        <v>PG47FP69</v>
      </c>
      <c r="B70" s="11" t="s">
        <v>253</v>
      </c>
      <c r="C70" s="11" t="s">
        <v>29</v>
      </c>
      <c r="D70" s="13" t="s">
        <v>1087</v>
      </c>
      <c r="E70" s="11" t="s">
        <v>1088</v>
      </c>
      <c r="F70" s="11" t="s">
        <v>1089</v>
      </c>
      <c r="G70" s="51" t="s">
        <v>1090</v>
      </c>
      <c r="H70" s="11" t="s">
        <v>1091</v>
      </c>
      <c r="I70" s="11"/>
      <c r="J70" s="11" t="s">
        <v>873</v>
      </c>
      <c r="K70" s="11" t="s">
        <v>40</v>
      </c>
      <c r="L70" s="11" t="s">
        <v>40</v>
      </c>
      <c r="M70" s="11" t="s">
        <v>867</v>
      </c>
      <c r="N70" s="11" t="s">
        <v>37</v>
      </c>
      <c r="O70" s="11" t="s">
        <v>39</v>
      </c>
      <c r="P70" s="11" t="s">
        <v>39</v>
      </c>
      <c r="Q70" s="11" t="s">
        <v>68</v>
      </c>
      <c r="R70" s="15"/>
      <c r="S70" s="15"/>
      <c r="T70" s="11">
        <v>2521072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</row>
    <row r="71" spans="1:33" ht="45" hidden="1">
      <c r="A71" s="11" t="str">
        <f t="shared" si="1"/>
        <v>PG47FP70</v>
      </c>
      <c r="B71" s="11" t="s">
        <v>253</v>
      </c>
      <c r="C71" s="11" t="s">
        <v>29</v>
      </c>
      <c r="D71" s="13" t="s">
        <v>1092</v>
      </c>
      <c r="E71" s="11" t="s">
        <v>1093</v>
      </c>
      <c r="F71" s="11" t="s">
        <v>1094</v>
      </c>
      <c r="G71" s="51" t="s">
        <v>1095</v>
      </c>
      <c r="H71" s="11" t="s">
        <v>1096</v>
      </c>
      <c r="I71" s="11"/>
      <c r="J71" s="11" t="s">
        <v>1071</v>
      </c>
      <c r="K71" s="11" t="s">
        <v>40</v>
      </c>
      <c r="L71" s="11" t="s">
        <v>40</v>
      </c>
      <c r="M71" s="11" t="s">
        <v>867</v>
      </c>
      <c r="N71" s="11" t="s">
        <v>45</v>
      </c>
      <c r="O71" s="11" t="s">
        <v>39</v>
      </c>
      <c r="P71" s="11" t="s">
        <v>39</v>
      </c>
      <c r="Q71" s="11" t="s">
        <v>68</v>
      </c>
      <c r="R71" s="15"/>
      <c r="S71" s="15"/>
      <c r="T71" s="11">
        <v>2500933</v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hidden="1">
      <c r="A72" s="11" t="str">
        <f t="shared" si="1"/>
        <v>PG47FP71</v>
      </c>
      <c r="B72" s="11" t="s">
        <v>253</v>
      </c>
      <c r="C72" s="11" t="s">
        <v>29</v>
      </c>
      <c r="D72" s="13" t="s">
        <v>1097</v>
      </c>
      <c r="E72" s="11" t="s">
        <v>1098</v>
      </c>
      <c r="F72" s="11" t="s">
        <v>1099</v>
      </c>
      <c r="G72" s="51" t="s">
        <v>1100</v>
      </c>
      <c r="H72" s="11" t="s">
        <v>1101</v>
      </c>
      <c r="I72" s="11"/>
      <c r="J72" s="11" t="s">
        <v>931</v>
      </c>
      <c r="K72" s="11" t="s">
        <v>40</v>
      </c>
      <c r="L72" s="11" t="s">
        <v>40</v>
      </c>
      <c r="M72" s="11" t="s">
        <v>867</v>
      </c>
      <c r="N72" s="11" t="s">
        <v>37</v>
      </c>
      <c r="O72" s="11" t="s">
        <v>39</v>
      </c>
      <c r="P72" s="11" t="s">
        <v>39</v>
      </c>
      <c r="Q72" s="11" t="s">
        <v>68</v>
      </c>
      <c r="R72" s="15"/>
      <c r="S72" s="15"/>
      <c r="T72" s="11">
        <v>2505624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hidden="1">
      <c r="A73" s="11" t="str">
        <f t="shared" ref="A73:A134" si="2">IF(B73="Prototipia","PR",IF(B73="Campionario","C",IF(B73="Produzione","P",IF(B73="After Sales","AS",""))))&amp;C73&amp;"FP"&amp;IF(E73&lt;&gt;0,ROW()-1,"ERRORE")</f>
        <v>PG47FP72</v>
      </c>
      <c r="B73" s="11" t="s">
        <v>253</v>
      </c>
      <c r="C73" s="11" t="s">
        <v>29</v>
      </c>
      <c r="D73" s="13" t="s">
        <v>1102</v>
      </c>
      <c r="E73" s="11" t="s">
        <v>1103</v>
      </c>
      <c r="F73" s="11" t="s">
        <v>1104</v>
      </c>
      <c r="G73" s="51" t="s">
        <v>1105</v>
      </c>
      <c r="H73" s="11" t="s">
        <v>1106</v>
      </c>
      <c r="I73" s="11"/>
      <c r="J73" s="11" t="s">
        <v>873</v>
      </c>
      <c r="K73" s="11" t="s">
        <v>40</v>
      </c>
      <c r="L73" s="11" t="s">
        <v>40</v>
      </c>
      <c r="M73" s="11" t="s">
        <v>860</v>
      </c>
      <c r="N73" s="11" t="s">
        <v>37</v>
      </c>
      <c r="O73" s="11" t="s">
        <v>861</v>
      </c>
      <c r="P73" s="11" t="s">
        <v>39</v>
      </c>
      <c r="Q73" s="11" t="s">
        <v>68</v>
      </c>
      <c r="R73" s="15"/>
      <c r="S73" s="15"/>
      <c r="T73" s="11">
        <v>2551435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hidden="1">
      <c r="A74" s="11" t="str">
        <f t="shared" si="2"/>
        <v>PG47FP73</v>
      </c>
      <c r="B74" s="11" t="s">
        <v>253</v>
      </c>
      <c r="C74" s="11" t="s">
        <v>29</v>
      </c>
      <c r="D74" s="13" t="s">
        <v>1107</v>
      </c>
      <c r="E74" s="11" t="s">
        <v>1108</v>
      </c>
      <c r="F74" s="11" t="s">
        <v>1109</v>
      </c>
      <c r="G74" s="51" t="s">
        <v>1110</v>
      </c>
      <c r="H74" s="11" t="s">
        <v>1111</v>
      </c>
      <c r="I74" s="11"/>
      <c r="J74" s="11" t="s">
        <v>873</v>
      </c>
      <c r="K74" s="11" t="s">
        <v>40</v>
      </c>
      <c r="L74" s="11" t="s">
        <v>40</v>
      </c>
      <c r="M74" s="11" t="s">
        <v>860</v>
      </c>
      <c r="N74" s="11" t="s">
        <v>37</v>
      </c>
      <c r="O74" s="11" t="s">
        <v>861</v>
      </c>
      <c r="P74" s="11" t="s">
        <v>39</v>
      </c>
      <c r="Q74" s="11" t="s">
        <v>68</v>
      </c>
      <c r="R74" s="15"/>
      <c r="S74" s="15"/>
      <c r="T74" s="11">
        <v>2511304</v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 ht="75" hidden="1">
      <c r="A75" s="11" t="str">
        <f t="shared" si="2"/>
        <v>PG47FP74</v>
      </c>
      <c r="B75" s="11" t="s">
        <v>253</v>
      </c>
      <c r="C75" s="11" t="s">
        <v>29</v>
      </c>
      <c r="D75" s="13" t="s">
        <v>1112</v>
      </c>
      <c r="E75" s="11" t="s">
        <v>1113</v>
      </c>
      <c r="F75" s="11" t="s">
        <v>1114</v>
      </c>
      <c r="G75" s="51" t="s">
        <v>897</v>
      </c>
      <c r="H75" s="11" t="s">
        <v>898</v>
      </c>
      <c r="I75" s="11"/>
      <c r="J75" s="11" t="s">
        <v>1071</v>
      </c>
      <c r="K75" s="11" t="s">
        <v>40</v>
      </c>
      <c r="L75" s="11" t="s">
        <v>40</v>
      </c>
      <c r="M75" s="11" t="s">
        <v>867</v>
      </c>
      <c r="N75" s="11" t="s">
        <v>45</v>
      </c>
      <c r="O75" s="11" t="s">
        <v>39</v>
      </c>
      <c r="P75" s="11" t="s">
        <v>39</v>
      </c>
      <c r="Q75" s="11" t="s">
        <v>68</v>
      </c>
      <c r="R75" s="15"/>
      <c r="S75" s="15"/>
      <c r="T75" s="11">
        <v>2500952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hidden="1">
      <c r="A76" s="11" t="str">
        <f t="shared" si="2"/>
        <v>PG47FP75</v>
      </c>
      <c r="B76" s="11" t="s">
        <v>253</v>
      </c>
      <c r="C76" s="11" t="s">
        <v>29</v>
      </c>
      <c r="D76" s="13" t="s">
        <v>1115</v>
      </c>
      <c r="E76" s="11" t="s">
        <v>1116</v>
      </c>
      <c r="F76" s="11" t="s">
        <v>1117</v>
      </c>
      <c r="G76" s="51" t="s">
        <v>1118</v>
      </c>
      <c r="H76" s="11" t="s">
        <v>1119</v>
      </c>
      <c r="I76" s="11"/>
      <c r="J76" s="11" t="s">
        <v>931</v>
      </c>
      <c r="K76" s="11" t="s">
        <v>40</v>
      </c>
      <c r="L76" s="11" t="s">
        <v>40</v>
      </c>
      <c r="M76" s="11" t="s">
        <v>867</v>
      </c>
      <c r="N76" s="11" t="s">
        <v>37</v>
      </c>
      <c r="O76" s="11" t="s">
        <v>39</v>
      </c>
      <c r="P76" s="11" t="s">
        <v>39</v>
      </c>
      <c r="Q76" s="11" t="s">
        <v>68</v>
      </c>
      <c r="R76" s="15"/>
      <c r="S76" s="15"/>
      <c r="T76" s="11">
        <v>2506252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hidden="1">
      <c r="A77" s="11" t="str">
        <f t="shared" si="2"/>
        <v>PG47FP76</v>
      </c>
      <c r="B77" s="11" t="s">
        <v>253</v>
      </c>
      <c r="C77" s="11" t="s">
        <v>29</v>
      </c>
      <c r="D77" s="13" t="s">
        <v>1120</v>
      </c>
      <c r="E77" s="11" t="s">
        <v>1121</v>
      </c>
      <c r="F77" s="11" t="s">
        <v>1122</v>
      </c>
      <c r="G77" s="51" t="s">
        <v>1123</v>
      </c>
      <c r="H77" s="11" t="s">
        <v>1124</v>
      </c>
      <c r="I77" s="11"/>
      <c r="J77" s="11" t="s">
        <v>815</v>
      </c>
      <c r="K77" s="11" t="s">
        <v>40</v>
      </c>
      <c r="L77" s="11" t="s">
        <v>40</v>
      </c>
      <c r="M77" s="11" t="s">
        <v>860</v>
      </c>
      <c r="N77" s="11" t="s">
        <v>37</v>
      </c>
      <c r="O77" s="11" t="s">
        <v>861</v>
      </c>
      <c r="P77" s="11" t="s">
        <v>39</v>
      </c>
      <c r="Q77" s="11" t="s">
        <v>68</v>
      </c>
      <c r="R77" s="15"/>
      <c r="S77" s="15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 hidden="1">
      <c r="A78" s="11" t="str">
        <f t="shared" si="2"/>
        <v>PG47FP77</v>
      </c>
      <c r="B78" s="11" t="s">
        <v>253</v>
      </c>
      <c r="C78" s="11" t="s">
        <v>29</v>
      </c>
      <c r="D78" s="13" t="s">
        <v>1125</v>
      </c>
      <c r="E78" s="11" t="s">
        <v>1126</v>
      </c>
      <c r="F78" s="11" t="s">
        <v>1127</v>
      </c>
      <c r="G78" s="51" t="s">
        <v>1128</v>
      </c>
      <c r="H78" s="11" t="e">
        <v>#N/A</v>
      </c>
      <c r="I78" s="11"/>
      <c r="J78" s="11" t="s">
        <v>899</v>
      </c>
      <c r="K78" s="11" t="s">
        <v>40</v>
      </c>
      <c r="L78" s="11" t="s">
        <v>40</v>
      </c>
      <c r="M78" s="11" t="s">
        <v>879</v>
      </c>
      <c r="N78" s="11" t="s">
        <v>37</v>
      </c>
      <c r="O78" s="11" t="s">
        <v>880</v>
      </c>
      <c r="P78" s="11" t="s">
        <v>39</v>
      </c>
      <c r="Q78" s="11" t="s">
        <v>68</v>
      </c>
      <c r="R78" s="15"/>
      <c r="S78" s="15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3" hidden="1">
      <c r="A79" s="11" t="str">
        <f t="shared" si="2"/>
        <v>PG47FP78</v>
      </c>
      <c r="B79" s="11" t="s">
        <v>253</v>
      </c>
      <c r="C79" s="11" t="s">
        <v>29</v>
      </c>
      <c r="D79" s="13" t="s">
        <v>1125</v>
      </c>
      <c r="E79" s="11" t="s">
        <v>1126</v>
      </c>
      <c r="F79" s="11" t="s">
        <v>1127</v>
      </c>
      <c r="G79" s="51" t="s">
        <v>1128</v>
      </c>
      <c r="H79" s="11" t="e">
        <v>#N/A</v>
      </c>
      <c r="I79" s="11"/>
      <c r="J79" s="11" t="s">
        <v>899</v>
      </c>
      <c r="K79" s="11" t="s">
        <v>40</v>
      </c>
      <c r="L79" s="11" t="s">
        <v>40</v>
      </c>
      <c r="M79" s="11" t="s">
        <v>860</v>
      </c>
      <c r="N79" s="11" t="s">
        <v>37</v>
      </c>
      <c r="O79" s="11" t="s">
        <v>861</v>
      </c>
      <c r="P79" s="11" t="s">
        <v>39</v>
      </c>
      <c r="Q79" s="11" t="s">
        <v>68</v>
      </c>
      <c r="R79" s="15"/>
      <c r="S79" s="15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hidden="1">
      <c r="A80" s="11" t="str">
        <f t="shared" si="2"/>
        <v>PG47FP79</v>
      </c>
      <c r="B80" s="11" t="s">
        <v>253</v>
      </c>
      <c r="C80" s="11" t="s">
        <v>29</v>
      </c>
      <c r="D80" s="13" t="s">
        <v>1129</v>
      </c>
      <c r="E80" s="11" t="s">
        <v>1130</v>
      </c>
      <c r="F80" s="11" t="s">
        <v>843</v>
      </c>
      <c r="G80" s="51" t="s">
        <v>1131</v>
      </c>
      <c r="H80" s="11" t="s">
        <v>1132</v>
      </c>
      <c r="I80" s="11"/>
      <c r="J80" s="11" t="s">
        <v>931</v>
      </c>
      <c r="K80" s="11" t="s">
        <v>40</v>
      </c>
      <c r="L80" s="11" t="s">
        <v>40</v>
      </c>
      <c r="M80" s="11" t="s">
        <v>879</v>
      </c>
      <c r="N80" s="11" t="s">
        <v>37</v>
      </c>
      <c r="O80" s="11" t="s">
        <v>880</v>
      </c>
      <c r="P80" s="11" t="s">
        <v>39</v>
      </c>
      <c r="Q80" s="11" t="s">
        <v>68</v>
      </c>
      <c r="R80" s="15"/>
      <c r="S80" s="15"/>
      <c r="T80" s="11">
        <v>2510413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 hidden="1">
      <c r="A81" s="11" t="str">
        <f t="shared" si="2"/>
        <v>PG47FP80</v>
      </c>
      <c r="B81" s="11" t="s">
        <v>253</v>
      </c>
      <c r="C81" s="11" t="s">
        <v>29</v>
      </c>
      <c r="D81" s="13" t="s">
        <v>1129</v>
      </c>
      <c r="E81" s="11" t="s">
        <v>1130</v>
      </c>
      <c r="F81" s="11" t="s">
        <v>843</v>
      </c>
      <c r="G81" s="51" t="s">
        <v>1131</v>
      </c>
      <c r="H81" s="11" t="s">
        <v>1132</v>
      </c>
      <c r="I81" s="11"/>
      <c r="J81" s="11" t="s">
        <v>931</v>
      </c>
      <c r="K81" s="11" t="s">
        <v>40</v>
      </c>
      <c r="L81" s="11" t="s">
        <v>40</v>
      </c>
      <c r="M81" s="11" t="s">
        <v>860</v>
      </c>
      <c r="N81" s="11" t="s">
        <v>37</v>
      </c>
      <c r="O81" s="11" t="s">
        <v>861</v>
      </c>
      <c r="P81" s="11" t="s">
        <v>39</v>
      </c>
      <c r="Q81" s="11" t="s">
        <v>68</v>
      </c>
      <c r="R81" s="15"/>
      <c r="S81" s="15"/>
      <c r="T81" s="11">
        <v>2510385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 hidden="1">
      <c r="A82" s="11" t="str">
        <f t="shared" si="2"/>
        <v>PG47FP81</v>
      </c>
      <c r="B82" s="11" t="s">
        <v>253</v>
      </c>
      <c r="C82" s="11" t="s">
        <v>29</v>
      </c>
      <c r="D82" s="13" t="s">
        <v>1133</v>
      </c>
      <c r="E82" s="11" t="s">
        <v>1134</v>
      </c>
      <c r="F82" s="11" t="s">
        <v>724</v>
      </c>
      <c r="G82" s="51" t="s">
        <v>1135</v>
      </c>
      <c r="H82" s="11" t="s">
        <v>1136</v>
      </c>
      <c r="I82" s="11"/>
      <c r="J82" s="11" t="s">
        <v>931</v>
      </c>
      <c r="K82" s="11" t="s">
        <v>40</v>
      </c>
      <c r="L82" s="11" t="s">
        <v>40</v>
      </c>
      <c r="M82" s="11" t="s">
        <v>879</v>
      </c>
      <c r="N82" s="11" t="s">
        <v>37</v>
      </c>
      <c r="O82" s="11" t="s">
        <v>880</v>
      </c>
      <c r="P82" s="11" t="s">
        <v>39</v>
      </c>
      <c r="Q82" s="11" t="s">
        <v>68</v>
      </c>
      <c r="R82" s="15"/>
      <c r="S82" s="15"/>
      <c r="T82" s="11">
        <v>2506320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  <row r="83" spans="1:33" hidden="1">
      <c r="A83" s="11" t="str">
        <f t="shared" si="2"/>
        <v>PG47FP82</v>
      </c>
      <c r="B83" s="11" t="s">
        <v>253</v>
      </c>
      <c r="C83" s="11" t="s">
        <v>29</v>
      </c>
      <c r="D83" s="13" t="s">
        <v>1133</v>
      </c>
      <c r="E83" s="11" t="s">
        <v>1134</v>
      </c>
      <c r="F83" s="11" t="s">
        <v>724</v>
      </c>
      <c r="G83" s="51" t="s">
        <v>1135</v>
      </c>
      <c r="H83" s="11" t="s">
        <v>1136</v>
      </c>
      <c r="I83" s="11"/>
      <c r="J83" s="11" t="s">
        <v>931</v>
      </c>
      <c r="K83" s="11" t="s">
        <v>40</v>
      </c>
      <c r="L83" s="11" t="s">
        <v>40</v>
      </c>
      <c r="M83" s="11" t="s">
        <v>860</v>
      </c>
      <c r="N83" s="11" t="s">
        <v>37</v>
      </c>
      <c r="O83" s="11" t="s">
        <v>861</v>
      </c>
      <c r="P83" s="11" t="s">
        <v>39</v>
      </c>
      <c r="Q83" s="11" t="s">
        <v>68</v>
      </c>
      <c r="R83" s="15"/>
      <c r="S83" s="15"/>
      <c r="T83" s="11">
        <v>2506316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spans="1:33" hidden="1">
      <c r="A84" s="11" t="str">
        <f t="shared" si="2"/>
        <v>PG47FP83</v>
      </c>
      <c r="B84" s="11" t="s">
        <v>253</v>
      </c>
      <c r="C84" s="11" t="s">
        <v>29</v>
      </c>
      <c r="D84" s="13" t="s">
        <v>1137</v>
      </c>
      <c r="E84" s="11" t="s">
        <v>1138</v>
      </c>
      <c r="F84" s="11" t="s">
        <v>1139</v>
      </c>
      <c r="G84" s="51" t="s">
        <v>1140</v>
      </c>
      <c r="H84" s="11" t="s">
        <v>1141</v>
      </c>
      <c r="I84" s="11"/>
      <c r="J84" s="11" t="s">
        <v>859</v>
      </c>
      <c r="K84" s="11" t="s">
        <v>40</v>
      </c>
      <c r="L84" s="11" t="s">
        <v>40</v>
      </c>
      <c r="M84" s="11" t="s">
        <v>879</v>
      </c>
      <c r="N84" s="11" t="s">
        <v>37</v>
      </c>
      <c r="O84" s="11" t="s">
        <v>880</v>
      </c>
      <c r="P84" s="11" t="s">
        <v>39</v>
      </c>
      <c r="Q84" s="11" t="s">
        <v>68</v>
      </c>
      <c r="R84" s="15"/>
      <c r="S84" s="15"/>
      <c r="T84" s="11">
        <v>2507944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hidden="1">
      <c r="A85" s="11" t="str">
        <f t="shared" si="2"/>
        <v>PG47FP84</v>
      </c>
      <c r="B85" s="11" t="s">
        <v>253</v>
      </c>
      <c r="C85" s="11" t="s">
        <v>29</v>
      </c>
      <c r="D85" s="13" t="s">
        <v>1137</v>
      </c>
      <c r="E85" s="11" t="s">
        <v>1138</v>
      </c>
      <c r="F85" s="11" t="s">
        <v>1139</v>
      </c>
      <c r="G85" s="51" t="s">
        <v>1140</v>
      </c>
      <c r="H85" s="11" t="s">
        <v>1141</v>
      </c>
      <c r="I85" s="11"/>
      <c r="J85" s="11" t="s">
        <v>859</v>
      </c>
      <c r="K85" s="11" t="s">
        <v>40</v>
      </c>
      <c r="L85" s="11" t="s">
        <v>40</v>
      </c>
      <c r="M85" s="11" t="s">
        <v>860</v>
      </c>
      <c r="N85" s="11" t="s">
        <v>37</v>
      </c>
      <c r="O85" s="11" t="s">
        <v>861</v>
      </c>
      <c r="P85" s="11" t="s">
        <v>39</v>
      </c>
      <c r="Q85" s="11" t="s">
        <v>68</v>
      </c>
      <c r="R85" s="15"/>
      <c r="S85" s="15"/>
      <c r="T85" s="11">
        <v>2507940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30" hidden="1">
      <c r="A86" s="11" t="str">
        <f t="shared" si="2"/>
        <v>PG47FP85</v>
      </c>
      <c r="B86" s="11" t="s">
        <v>253</v>
      </c>
      <c r="C86" s="11" t="s">
        <v>29</v>
      </c>
      <c r="D86" s="13" t="s">
        <v>1142</v>
      </c>
      <c r="E86" s="11" t="s">
        <v>1143</v>
      </c>
      <c r="F86" s="11" t="s">
        <v>1144</v>
      </c>
      <c r="G86" s="51" t="s">
        <v>1145</v>
      </c>
      <c r="H86" s="11" t="s">
        <v>1146</v>
      </c>
      <c r="I86" s="11"/>
      <c r="J86" s="11" t="s">
        <v>1071</v>
      </c>
      <c r="K86" s="11" t="s">
        <v>40</v>
      </c>
      <c r="L86" s="11" t="s">
        <v>40</v>
      </c>
      <c r="M86" s="11" t="s">
        <v>867</v>
      </c>
      <c r="N86" s="11" t="s">
        <v>45</v>
      </c>
      <c r="O86" s="11" t="s">
        <v>880</v>
      </c>
      <c r="P86" s="11" t="s">
        <v>39</v>
      </c>
      <c r="Q86" s="11" t="s">
        <v>68</v>
      </c>
      <c r="R86" s="15"/>
      <c r="S86" s="15"/>
      <c r="T86" s="11">
        <v>2515954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ht="30" hidden="1">
      <c r="A87" s="11" t="str">
        <f t="shared" si="2"/>
        <v>PG47FP86</v>
      </c>
      <c r="B87" s="11" t="s">
        <v>253</v>
      </c>
      <c r="C87" s="11" t="s">
        <v>29</v>
      </c>
      <c r="D87" s="13" t="s">
        <v>1142</v>
      </c>
      <c r="E87" s="11" t="s">
        <v>1143</v>
      </c>
      <c r="F87" s="11" t="s">
        <v>1144</v>
      </c>
      <c r="G87" s="51" t="s">
        <v>1145</v>
      </c>
      <c r="H87" s="11" t="s">
        <v>1146</v>
      </c>
      <c r="I87" s="11"/>
      <c r="J87" s="11" t="s">
        <v>1071</v>
      </c>
      <c r="K87" s="11" t="s">
        <v>40</v>
      </c>
      <c r="L87" s="11" t="s">
        <v>40</v>
      </c>
      <c r="M87" s="11" t="s">
        <v>860</v>
      </c>
      <c r="N87" s="11" t="s">
        <v>45</v>
      </c>
      <c r="O87" s="11" t="s">
        <v>861</v>
      </c>
      <c r="P87" s="11" t="s">
        <v>39</v>
      </c>
      <c r="Q87" s="11" t="s">
        <v>68</v>
      </c>
      <c r="R87" s="15"/>
      <c r="S87" s="15"/>
      <c r="T87" s="11">
        <v>2515797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30" hidden="1">
      <c r="A88" s="11" t="str">
        <f t="shared" si="2"/>
        <v>PG47FP87</v>
      </c>
      <c r="B88" s="11" t="s">
        <v>253</v>
      </c>
      <c r="C88" s="11" t="s">
        <v>29</v>
      </c>
      <c r="D88" s="13" t="s">
        <v>1147</v>
      </c>
      <c r="E88" s="11" t="s">
        <v>1148</v>
      </c>
      <c r="F88" s="11" t="s">
        <v>1149</v>
      </c>
      <c r="G88" s="51" t="s">
        <v>1150</v>
      </c>
      <c r="H88" s="11" t="s">
        <v>1151</v>
      </c>
      <c r="I88" s="11"/>
      <c r="J88" s="11" t="s">
        <v>873</v>
      </c>
      <c r="K88" s="11" t="s">
        <v>40</v>
      </c>
      <c r="L88" s="11" t="s">
        <v>40</v>
      </c>
      <c r="M88" s="11" t="s">
        <v>879</v>
      </c>
      <c r="N88" s="11" t="s">
        <v>37</v>
      </c>
      <c r="O88" s="11" t="s">
        <v>880</v>
      </c>
      <c r="P88" s="11" t="s">
        <v>39</v>
      </c>
      <c r="Q88" s="11" t="s">
        <v>68</v>
      </c>
      <c r="R88" s="15"/>
      <c r="S88" s="15"/>
      <c r="T88" s="13" t="s">
        <v>1152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hidden="1">
      <c r="A89" s="11" t="str">
        <f t="shared" si="2"/>
        <v>PG47FP88</v>
      </c>
      <c r="B89" s="11" t="s">
        <v>253</v>
      </c>
      <c r="C89" s="11" t="s">
        <v>29</v>
      </c>
      <c r="D89" s="13" t="s">
        <v>1153</v>
      </c>
      <c r="E89" s="11" t="s">
        <v>1154</v>
      </c>
      <c r="F89" s="11" t="s">
        <v>1155</v>
      </c>
      <c r="G89" s="51" t="s">
        <v>1156</v>
      </c>
      <c r="H89" s="11" t="s">
        <v>1157</v>
      </c>
      <c r="I89" s="11"/>
      <c r="J89" s="11" t="s">
        <v>859</v>
      </c>
      <c r="K89" s="11" t="s">
        <v>40</v>
      </c>
      <c r="L89" s="11" t="s">
        <v>40</v>
      </c>
      <c r="M89" s="11" t="s">
        <v>860</v>
      </c>
      <c r="N89" s="11" t="s">
        <v>37</v>
      </c>
      <c r="O89" s="11" t="s">
        <v>861</v>
      </c>
      <c r="P89" s="11" t="s">
        <v>39</v>
      </c>
      <c r="Q89" s="11" t="s">
        <v>68</v>
      </c>
      <c r="R89" s="15"/>
      <c r="S89" s="15"/>
      <c r="T89" s="11">
        <v>2517722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idden="1">
      <c r="A90" s="11" t="str">
        <f t="shared" si="2"/>
        <v>PG47FP89</v>
      </c>
      <c r="B90" s="11" t="s">
        <v>253</v>
      </c>
      <c r="C90" s="11" t="s">
        <v>29</v>
      </c>
      <c r="D90" s="13" t="s">
        <v>1158</v>
      </c>
      <c r="E90" s="11" t="s">
        <v>1159</v>
      </c>
      <c r="F90" s="11" t="s">
        <v>1160</v>
      </c>
      <c r="G90" s="51" t="s">
        <v>1161</v>
      </c>
      <c r="H90" s="11" t="s">
        <v>1162</v>
      </c>
      <c r="I90" s="11"/>
      <c r="J90" s="11" t="s">
        <v>873</v>
      </c>
      <c r="K90" s="11" t="s">
        <v>40</v>
      </c>
      <c r="L90" s="11" t="s">
        <v>40</v>
      </c>
      <c r="M90" s="11" t="s">
        <v>879</v>
      </c>
      <c r="N90" s="11" t="s">
        <v>37</v>
      </c>
      <c r="O90" s="11" t="s">
        <v>880</v>
      </c>
      <c r="P90" s="11" t="s">
        <v>39</v>
      </c>
      <c r="Q90" s="11" t="s">
        <v>68</v>
      </c>
      <c r="R90" s="15"/>
      <c r="S90" s="15"/>
      <c r="T90" s="11">
        <v>2507369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idden="1">
      <c r="A91" s="11" t="str">
        <f t="shared" si="2"/>
        <v>PG47FP90</v>
      </c>
      <c r="B91" s="11" t="s">
        <v>253</v>
      </c>
      <c r="C91" s="11" t="s">
        <v>29</v>
      </c>
      <c r="D91" s="13" t="s">
        <v>1158</v>
      </c>
      <c r="E91" s="11" t="s">
        <v>1159</v>
      </c>
      <c r="F91" s="11" t="s">
        <v>1160</v>
      </c>
      <c r="G91" s="51" t="s">
        <v>1161</v>
      </c>
      <c r="H91" s="11" t="s">
        <v>1162</v>
      </c>
      <c r="I91" s="11"/>
      <c r="J91" s="11" t="s">
        <v>873</v>
      </c>
      <c r="K91" s="11" t="s">
        <v>40</v>
      </c>
      <c r="L91" s="11" t="s">
        <v>40</v>
      </c>
      <c r="M91" s="11" t="s">
        <v>860</v>
      </c>
      <c r="N91" s="11" t="s">
        <v>37</v>
      </c>
      <c r="O91" s="11" t="s">
        <v>861</v>
      </c>
      <c r="P91" s="11" t="s">
        <v>39</v>
      </c>
      <c r="Q91" s="11" t="s">
        <v>68</v>
      </c>
      <c r="R91" s="15"/>
      <c r="S91" s="15"/>
      <c r="T91" s="11">
        <v>2507365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30" hidden="1">
      <c r="A92" s="11" t="str">
        <f t="shared" si="2"/>
        <v>PG47FP91</v>
      </c>
      <c r="B92" s="11" t="s">
        <v>253</v>
      </c>
      <c r="C92" s="11" t="s">
        <v>29</v>
      </c>
      <c r="D92" s="13" t="s">
        <v>1163</v>
      </c>
      <c r="E92" s="11" t="s">
        <v>1164</v>
      </c>
      <c r="F92" s="11" t="s">
        <v>1165</v>
      </c>
      <c r="G92" s="51" t="s">
        <v>1166</v>
      </c>
      <c r="H92" s="11" t="s">
        <v>1167</v>
      </c>
      <c r="I92" s="11"/>
      <c r="J92" s="11" t="s">
        <v>859</v>
      </c>
      <c r="K92" s="11" t="s">
        <v>40</v>
      </c>
      <c r="L92" s="11" t="s">
        <v>40</v>
      </c>
      <c r="M92" s="11" t="s">
        <v>867</v>
      </c>
      <c r="N92" s="11" t="s">
        <v>37</v>
      </c>
      <c r="O92" s="11" t="s">
        <v>880</v>
      </c>
      <c r="P92" s="11" t="s">
        <v>39</v>
      </c>
      <c r="Q92" s="11" t="s">
        <v>68</v>
      </c>
      <c r="R92" s="15"/>
      <c r="S92" s="15"/>
      <c r="T92" s="11">
        <v>2513288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30" hidden="1">
      <c r="A93" s="11" t="str">
        <f t="shared" si="2"/>
        <v>PG47FP92</v>
      </c>
      <c r="B93" s="11" t="s">
        <v>253</v>
      </c>
      <c r="C93" s="11" t="s">
        <v>29</v>
      </c>
      <c r="D93" s="13" t="s">
        <v>1163</v>
      </c>
      <c r="E93" s="11" t="s">
        <v>1164</v>
      </c>
      <c r="F93" s="11" t="s">
        <v>1165</v>
      </c>
      <c r="G93" s="51" t="s">
        <v>1166</v>
      </c>
      <c r="H93" s="11" t="s">
        <v>1167</v>
      </c>
      <c r="I93" s="11"/>
      <c r="J93" s="11" t="s">
        <v>859</v>
      </c>
      <c r="K93" s="11" t="s">
        <v>40</v>
      </c>
      <c r="L93" s="11" t="s">
        <v>40</v>
      </c>
      <c r="M93" s="11" t="s">
        <v>860</v>
      </c>
      <c r="N93" s="11" t="s">
        <v>37</v>
      </c>
      <c r="O93" s="11" t="s">
        <v>861</v>
      </c>
      <c r="P93" s="11" t="s">
        <v>39</v>
      </c>
      <c r="Q93" s="11" t="s">
        <v>68</v>
      </c>
      <c r="R93" s="15"/>
      <c r="S93" s="15"/>
      <c r="T93" s="11">
        <v>2513187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idden="1">
      <c r="A94" s="11" t="str">
        <f t="shared" si="2"/>
        <v>PG47FP93</v>
      </c>
      <c r="B94" s="11" t="s">
        <v>253</v>
      </c>
      <c r="C94" s="11" t="s">
        <v>29</v>
      </c>
      <c r="D94" s="13" t="s">
        <v>1168</v>
      </c>
      <c r="E94" s="11" t="s">
        <v>1169</v>
      </c>
      <c r="F94" s="11" t="s">
        <v>1170</v>
      </c>
      <c r="G94" s="51" t="s">
        <v>1171</v>
      </c>
      <c r="H94" s="11" t="s">
        <v>1172</v>
      </c>
      <c r="I94" s="11"/>
      <c r="J94" s="11" t="s">
        <v>873</v>
      </c>
      <c r="K94" s="11" t="s">
        <v>40</v>
      </c>
      <c r="L94" s="11" t="s">
        <v>40</v>
      </c>
      <c r="M94" s="11" t="s">
        <v>860</v>
      </c>
      <c r="N94" s="11" t="s">
        <v>37</v>
      </c>
      <c r="O94" s="11" t="s">
        <v>861</v>
      </c>
      <c r="P94" s="11" t="s">
        <v>39</v>
      </c>
      <c r="Q94" s="11" t="s">
        <v>68</v>
      </c>
      <c r="R94" s="15"/>
      <c r="S94" s="15"/>
      <c r="T94" s="11">
        <v>2506803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idden="1">
      <c r="A95" s="11" t="str">
        <f t="shared" si="2"/>
        <v>PG47FP94</v>
      </c>
      <c r="B95" s="11" t="s">
        <v>253</v>
      </c>
      <c r="C95" s="11" t="s">
        <v>29</v>
      </c>
      <c r="D95" s="13" t="s">
        <v>1173</v>
      </c>
      <c r="E95" s="11" t="s">
        <v>1174</v>
      </c>
      <c r="F95" s="11" t="s">
        <v>1175</v>
      </c>
      <c r="G95" s="51" t="s">
        <v>1176</v>
      </c>
      <c r="H95" s="11" t="s">
        <v>1177</v>
      </c>
      <c r="I95" s="11"/>
      <c r="J95" s="11" t="s">
        <v>859</v>
      </c>
      <c r="K95" s="11" t="s">
        <v>40</v>
      </c>
      <c r="L95" s="11" t="s">
        <v>40</v>
      </c>
      <c r="M95" s="11" t="s">
        <v>879</v>
      </c>
      <c r="N95" s="11" t="s">
        <v>37</v>
      </c>
      <c r="O95" s="11" t="s">
        <v>880</v>
      </c>
      <c r="P95" s="11" t="s">
        <v>39</v>
      </c>
      <c r="Q95" s="11" t="s">
        <v>68</v>
      </c>
      <c r="R95" s="15"/>
      <c r="S95" s="15"/>
      <c r="T95" s="11">
        <v>2510751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idden="1">
      <c r="A96" s="11" t="str">
        <f t="shared" si="2"/>
        <v>PG47FP95</v>
      </c>
      <c r="B96" s="11" t="s">
        <v>253</v>
      </c>
      <c r="C96" s="11" t="s">
        <v>29</v>
      </c>
      <c r="D96" s="13" t="s">
        <v>1173</v>
      </c>
      <c r="E96" s="11" t="s">
        <v>1174</v>
      </c>
      <c r="F96" s="11" t="s">
        <v>1175</v>
      </c>
      <c r="G96" s="51" t="s">
        <v>1176</v>
      </c>
      <c r="H96" s="11" t="s">
        <v>1177</v>
      </c>
      <c r="I96" s="11"/>
      <c r="J96" s="11" t="s">
        <v>859</v>
      </c>
      <c r="K96" s="11" t="s">
        <v>40</v>
      </c>
      <c r="L96" s="11" t="s">
        <v>40</v>
      </c>
      <c r="M96" s="11" t="s">
        <v>860</v>
      </c>
      <c r="N96" s="11" t="s">
        <v>37</v>
      </c>
      <c r="O96" s="11" t="s">
        <v>861</v>
      </c>
      <c r="P96" s="11" t="s">
        <v>39</v>
      </c>
      <c r="Q96" s="11" t="s">
        <v>68</v>
      </c>
      <c r="R96" s="15"/>
      <c r="S96" s="15"/>
      <c r="T96" s="11">
        <v>2510718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idden="1">
      <c r="A97" s="11" t="str">
        <f t="shared" si="2"/>
        <v>PG47FP96</v>
      </c>
      <c r="B97" s="11" t="s">
        <v>253</v>
      </c>
      <c r="C97" s="11" t="s">
        <v>29</v>
      </c>
      <c r="D97" s="13" t="s">
        <v>1178</v>
      </c>
      <c r="E97" s="11" t="s">
        <v>1179</v>
      </c>
      <c r="F97" s="11" t="s">
        <v>1180</v>
      </c>
      <c r="G97" s="51" t="s">
        <v>1181</v>
      </c>
      <c r="H97" s="11" t="s">
        <v>1182</v>
      </c>
      <c r="I97" s="11"/>
      <c r="J97" s="11" t="s">
        <v>873</v>
      </c>
      <c r="K97" s="11" t="s">
        <v>40</v>
      </c>
      <c r="L97" s="11" t="s">
        <v>40</v>
      </c>
      <c r="M97" s="11" t="s">
        <v>879</v>
      </c>
      <c r="N97" s="11" t="s">
        <v>37</v>
      </c>
      <c r="O97" s="11" t="s">
        <v>880</v>
      </c>
      <c r="P97" s="11" t="s">
        <v>39</v>
      </c>
      <c r="Q97" s="11" t="s">
        <v>68</v>
      </c>
      <c r="R97" s="15"/>
      <c r="S97" s="15">
        <v>45712</v>
      </c>
      <c r="T97" s="11">
        <v>2508994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hidden="1">
      <c r="A98" s="11" t="str">
        <f t="shared" si="2"/>
        <v>PG47FP97</v>
      </c>
      <c r="B98" s="11" t="s">
        <v>253</v>
      </c>
      <c r="C98" s="11" t="s">
        <v>29</v>
      </c>
      <c r="D98" s="13" t="s">
        <v>1178</v>
      </c>
      <c r="E98" s="11" t="s">
        <v>1179</v>
      </c>
      <c r="F98" s="11" t="s">
        <v>1180</v>
      </c>
      <c r="G98" s="51" t="s">
        <v>1181</v>
      </c>
      <c r="H98" s="11" t="s">
        <v>1182</v>
      </c>
      <c r="I98" s="11"/>
      <c r="J98" s="11" t="s">
        <v>873</v>
      </c>
      <c r="K98" s="11" t="s">
        <v>40</v>
      </c>
      <c r="L98" s="11" t="s">
        <v>40</v>
      </c>
      <c r="M98" s="11" t="s">
        <v>860</v>
      </c>
      <c r="N98" s="11" t="s">
        <v>37</v>
      </c>
      <c r="O98" s="11" t="s">
        <v>861</v>
      </c>
      <c r="P98" s="11" t="s">
        <v>39</v>
      </c>
      <c r="Q98" s="11" t="s">
        <v>68</v>
      </c>
      <c r="R98" s="15"/>
      <c r="S98" s="15">
        <v>45712</v>
      </c>
      <c r="T98" s="11">
        <v>2508992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spans="1:33" hidden="1">
      <c r="A99" s="11" t="str">
        <f t="shared" si="2"/>
        <v>PG47FP98</v>
      </c>
      <c r="B99" s="11" t="s">
        <v>253</v>
      </c>
      <c r="C99" s="11" t="s">
        <v>29</v>
      </c>
      <c r="D99" s="13" t="s">
        <v>1183</v>
      </c>
      <c r="E99" s="11" t="s">
        <v>1184</v>
      </c>
      <c r="F99" s="11" t="s">
        <v>1185</v>
      </c>
      <c r="G99" s="51" t="s">
        <v>1186</v>
      </c>
      <c r="H99" s="11" t="s">
        <v>1187</v>
      </c>
      <c r="I99" s="11"/>
      <c r="J99" s="11" t="s">
        <v>859</v>
      </c>
      <c r="K99" s="11" t="s">
        <v>40</v>
      </c>
      <c r="L99" s="11" t="s">
        <v>40</v>
      </c>
      <c r="M99" s="11" t="s">
        <v>879</v>
      </c>
      <c r="N99" s="11" t="s">
        <v>37</v>
      </c>
      <c r="O99" s="11" t="s">
        <v>880</v>
      </c>
      <c r="P99" s="11" t="s">
        <v>39</v>
      </c>
      <c r="Q99" s="11" t="s">
        <v>68</v>
      </c>
      <c r="R99" s="15"/>
      <c r="S99" s="15"/>
      <c r="T99" s="11">
        <v>2509303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hidden="1">
      <c r="A100" s="11" t="str">
        <f t="shared" si="2"/>
        <v>PG47FP99</v>
      </c>
      <c r="B100" s="11" t="s">
        <v>253</v>
      </c>
      <c r="C100" s="11" t="s">
        <v>29</v>
      </c>
      <c r="D100" s="13" t="s">
        <v>1183</v>
      </c>
      <c r="E100" s="11" t="s">
        <v>1184</v>
      </c>
      <c r="F100" s="11" t="s">
        <v>1185</v>
      </c>
      <c r="G100" s="51" t="s">
        <v>1186</v>
      </c>
      <c r="H100" s="11" t="s">
        <v>1187</v>
      </c>
      <c r="I100" s="11"/>
      <c r="J100" s="11" t="s">
        <v>859</v>
      </c>
      <c r="K100" s="11" t="s">
        <v>40</v>
      </c>
      <c r="L100" s="11" t="s">
        <v>40</v>
      </c>
      <c r="M100" s="11" t="s">
        <v>860</v>
      </c>
      <c r="N100" s="11" t="s">
        <v>37</v>
      </c>
      <c r="O100" s="11" t="s">
        <v>861</v>
      </c>
      <c r="P100" s="11" t="s">
        <v>39</v>
      </c>
      <c r="Q100" s="11" t="s">
        <v>68</v>
      </c>
      <c r="R100" s="15"/>
      <c r="S100" s="15"/>
      <c r="T100" s="11">
        <v>2509294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hidden="1">
      <c r="A101" s="11" t="str">
        <f t="shared" si="2"/>
        <v>PG47FP100</v>
      </c>
      <c r="B101" s="11" t="s">
        <v>253</v>
      </c>
      <c r="C101" s="11" t="s">
        <v>29</v>
      </c>
      <c r="D101" s="13" t="s">
        <v>1188</v>
      </c>
      <c r="E101" s="11" t="s">
        <v>1189</v>
      </c>
      <c r="F101" s="11" t="s">
        <v>1190</v>
      </c>
      <c r="G101" s="51" t="s">
        <v>1191</v>
      </c>
      <c r="H101" s="11" t="s">
        <v>1192</v>
      </c>
      <c r="I101" s="11"/>
      <c r="J101" s="11" t="s">
        <v>899</v>
      </c>
      <c r="K101" s="11" t="s">
        <v>40</v>
      </c>
      <c r="L101" s="11" t="s">
        <v>40</v>
      </c>
      <c r="M101" s="11" t="s">
        <v>860</v>
      </c>
      <c r="N101" s="11" t="s">
        <v>37</v>
      </c>
      <c r="O101" s="11" t="s">
        <v>861</v>
      </c>
      <c r="P101" s="11" t="s">
        <v>39</v>
      </c>
      <c r="Q101" s="11" t="s">
        <v>68</v>
      </c>
      <c r="R101" s="15"/>
      <c r="S101" s="15"/>
      <c r="T101" s="11">
        <v>2510515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33" ht="30" hidden="1">
      <c r="A102" s="11" t="str">
        <f t="shared" si="2"/>
        <v>PG47FP101</v>
      </c>
      <c r="B102" s="11" t="s">
        <v>253</v>
      </c>
      <c r="C102" s="11" t="s">
        <v>29</v>
      </c>
      <c r="D102" s="13" t="s">
        <v>1193</v>
      </c>
      <c r="E102" s="11" t="s">
        <v>1194</v>
      </c>
      <c r="F102" s="11" t="s">
        <v>1195</v>
      </c>
      <c r="G102" s="51" t="s">
        <v>1196</v>
      </c>
      <c r="H102" s="11" t="s">
        <v>1197</v>
      </c>
      <c r="I102" s="11"/>
      <c r="J102" s="11" t="s">
        <v>873</v>
      </c>
      <c r="K102" s="11" t="s">
        <v>40</v>
      </c>
      <c r="L102" s="11" t="s">
        <v>40</v>
      </c>
      <c r="M102" s="11" t="s">
        <v>879</v>
      </c>
      <c r="N102" s="11" t="s">
        <v>37</v>
      </c>
      <c r="O102" s="11" t="s">
        <v>880</v>
      </c>
      <c r="P102" s="11" t="s">
        <v>39</v>
      </c>
      <c r="Q102" s="11" t="s">
        <v>68</v>
      </c>
      <c r="R102" s="15"/>
      <c r="S102" s="15"/>
      <c r="T102" s="11">
        <v>2511917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30" hidden="1">
      <c r="A103" s="11" t="str">
        <f t="shared" si="2"/>
        <v>PG47FP102</v>
      </c>
      <c r="B103" s="11" t="s">
        <v>253</v>
      </c>
      <c r="C103" s="11" t="s">
        <v>29</v>
      </c>
      <c r="D103" s="13" t="s">
        <v>1193</v>
      </c>
      <c r="E103" s="11" t="s">
        <v>1194</v>
      </c>
      <c r="F103" s="11" t="s">
        <v>1195</v>
      </c>
      <c r="G103" s="51" t="s">
        <v>1196</v>
      </c>
      <c r="H103" s="11" t="s">
        <v>1197</v>
      </c>
      <c r="I103" s="11"/>
      <c r="J103" s="11" t="s">
        <v>873</v>
      </c>
      <c r="K103" s="11" t="s">
        <v>40</v>
      </c>
      <c r="L103" s="11" t="s">
        <v>40</v>
      </c>
      <c r="M103" s="11" t="s">
        <v>860</v>
      </c>
      <c r="N103" s="11" t="s">
        <v>37</v>
      </c>
      <c r="O103" s="11" t="s">
        <v>861</v>
      </c>
      <c r="P103" s="11" t="s">
        <v>39</v>
      </c>
      <c r="Q103" s="11" t="s">
        <v>68</v>
      </c>
      <c r="R103" s="15"/>
      <c r="S103" s="15"/>
      <c r="T103" s="11">
        <v>2511902</v>
      </c>
      <c r="U103" s="11"/>
      <c r="V103" s="11" t="s">
        <v>40</v>
      </c>
      <c r="W103" s="11" t="s">
        <v>1198</v>
      </c>
      <c r="X103" s="11" t="s">
        <v>37</v>
      </c>
      <c r="Y103" s="11" t="s">
        <v>861</v>
      </c>
      <c r="Z103" s="11" t="s">
        <v>39</v>
      </c>
      <c r="AA103" s="11"/>
      <c r="AB103" s="11"/>
      <c r="AC103" s="11"/>
      <c r="AD103" s="11"/>
      <c r="AE103" s="11"/>
      <c r="AF103" s="11"/>
      <c r="AG103" s="11"/>
    </row>
    <row r="104" spans="1:33" ht="30" hidden="1">
      <c r="A104" s="11" t="str">
        <f t="shared" si="2"/>
        <v>PG47FP103</v>
      </c>
      <c r="B104" s="11" t="s">
        <v>253</v>
      </c>
      <c r="C104" s="11" t="s">
        <v>29</v>
      </c>
      <c r="D104" s="13" t="s">
        <v>1199</v>
      </c>
      <c r="E104" s="11" t="s">
        <v>1200</v>
      </c>
      <c r="F104" s="11" t="s">
        <v>1201</v>
      </c>
      <c r="G104" s="51" t="s">
        <v>1202</v>
      </c>
      <c r="H104" s="11" t="s">
        <v>1203</v>
      </c>
      <c r="I104" s="11"/>
      <c r="J104" s="11" t="s">
        <v>873</v>
      </c>
      <c r="K104" s="11" t="s">
        <v>40</v>
      </c>
      <c r="L104" s="11" t="s">
        <v>40</v>
      </c>
      <c r="M104" s="11" t="s">
        <v>860</v>
      </c>
      <c r="N104" s="11" t="s">
        <v>37</v>
      </c>
      <c r="O104" s="11" t="s">
        <v>861</v>
      </c>
      <c r="P104" s="11" t="s">
        <v>39</v>
      </c>
      <c r="Q104" s="11" t="s">
        <v>68</v>
      </c>
      <c r="R104" s="15"/>
      <c r="S104" s="15"/>
      <c r="T104" s="11">
        <v>2504260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 hidden="1">
      <c r="A105" s="11" t="str">
        <f t="shared" si="2"/>
        <v>PG47FP104</v>
      </c>
      <c r="B105" s="11" t="s">
        <v>253</v>
      </c>
      <c r="C105" s="11" t="s">
        <v>29</v>
      </c>
      <c r="D105" s="13" t="s">
        <v>1204</v>
      </c>
      <c r="E105" s="11" t="s">
        <v>1205</v>
      </c>
      <c r="F105" s="11" t="s">
        <v>1206</v>
      </c>
      <c r="G105" s="51" t="s">
        <v>1207</v>
      </c>
      <c r="H105" s="11" t="s">
        <v>1208</v>
      </c>
      <c r="I105" s="11"/>
      <c r="J105" s="11" t="s">
        <v>1071</v>
      </c>
      <c r="K105" s="11" t="s">
        <v>40</v>
      </c>
      <c r="L105" s="11" t="s">
        <v>40</v>
      </c>
      <c r="M105" s="11" t="s">
        <v>879</v>
      </c>
      <c r="N105" s="11" t="s">
        <v>45</v>
      </c>
      <c r="O105" s="11" t="s">
        <v>880</v>
      </c>
      <c r="P105" s="11" t="s">
        <v>39</v>
      </c>
      <c r="Q105" s="11" t="s">
        <v>68</v>
      </c>
      <c r="R105" s="15"/>
      <c r="S105" s="15"/>
      <c r="T105" s="11">
        <v>2503735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spans="1:33" hidden="1">
      <c r="A106" s="11" t="str">
        <f t="shared" si="2"/>
        <v>PG47FP105</v>
      </c>
      <c r="B106" s="11" t="s">
        <v>253</v>
      </c>
      <c r="C106" s="11" t="s">
        <v>29</v>
      </c>
      <c r="D106" s="13" t="s">
        <v>1204</v>
      </c>
      <c r="E106" s="11" t="s">
        <v>1205</v>
      </c>
      <c r="F106" s="11" t="s">
        <v>1206</v>
      </c>
      <c r="G106" s="51" t="s">
        <v>1207</v>
      </c>
      <c r="H106" s="11" t="s">
        <v>1208</v>
      </c>
      <c r="I106" s="11"/>
      <c r="J106" s="11" t="s">
        <v>1071</v>
      </c>
      <c r="K106" s="11" t="s">
        <v>40</v>
      </c>
      <c r="L106" s="11" t="s">
        <v>40</v>
      </c>
      <c r="M106" s="11" t="s">
        <v>860</v>
      </c>
      <c r="N106" s="11" t="s">
        <v>45</v>
      </c>
      <c r="O106" s="11" t="s">
        <v>861</v>
      </c>
      <c r="P106" s="11" t="s">
        <v>39</v>
      </c>
      <c r="Q106" s="11" t="s">
        <v>68</v>
      </c>
      <c r="R106" s="15"/>
      <c r="S106" s="15"/>
      <c r="T106" s="11">
        <v>2503709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spans="1:33" hidden="1">
      <c r="A107" s="11" t="str">
        <f t="shared" si="2"/>
        <v>PG47FP106</v>
      </c>
      <c r="B107" s="11" t="s">
        <v>253</v>
      </c>
      <c r="C107" s="11" t="s">
        <v>29</v>
      </c>
      <c r="D107" s="13" t="s">
        <v>1209</v>
      </c>
      <c r="E107" s="11" t="s">
        <v>1205</v>
      </c>
      <c r="F107" s="11" t="s">
        <v>1210</v>
      </c>
      <c r="G107" s="51" t="s">
        <v>1211</v>
      </c>
      <c r="H107" s="11" t="s">
        <v>1212</v>
      </c>
      <c r="I107" s="11"/>
      <c r="J107" s="11" t="s">
        <v>1071</v>
      </c>
      <c r="K107" s="11" t="s">
        <v>40</v>
      </c>
      <c r="L107" s="11" t="s">
        <v>40</v>
      </c>
      <c r="M107" s="11" t="s">
        <v>879</v>
      </c>
      <c r="N107" s="11" t="s">
        <v>45</v>
      </c>
      <c r="O107" s="11" t="s">
        <v>880</v>
      </c>
      <c r="P107" s="11" t="s">
        <v>39</v>
      </c>
      <c r="Q107" s="11" t="s">
        <v>68</v>
      </c>
      <c r="R107" s="15"/>
      <c r="S107" s="15"/>
      <c r="T107" s="11">
        <v>2503714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hidden="1">
      <c r="A108" s="11" t="str">
        <f t="shared" si="2"/>
        <v>PG47FP107</v>
      </c>
      <c r="B108" s="11" t="s">
        <v>253</v>
      </c>
      <c r="C108" s="11" t="s">
        <v>29</v>
      </c>
      <c r="D108" s="13" t="s">
        <v>1209</v>
      </c>
      <c r="E108" s="11" t="s">
        <v>1205</v>
      </c>
      <c r="F108" s="11" t="s">
        <v>1210</v>
      </c>
      <c r="G108" s="51" t="s">
        <v>1211</v>
      </c>
      <c r="H108" s="11" t="s">
        <v>1212</v>
      </c>
      <c r="I108" s="11"/>
      <c r="J108" s="11" t="s">
        <v>1071</v>
      </c>
      <c r="K108" s="11" t="s">
        <v>40</v>
      </c>
      <c r="L108" s="11" t="s">
        <v>40</v>
      </c>
      <c r="M108" s="11" t="s">
        <v>860</v>
      </c>
      <c r="N108" s="11" t="s">
        <v>45</v>
      </c>
      <c r="O108" s="11" t="s">
        <v>861</v>
      </c>
      <c r="P108" s="11" t="s">
        <v>39</v>
      </c>
      <c r="Q108" s="11" t="s">
        <v>68</v>
      </c>
      <c r="R108" s="15"/>
      <c r="S108" s="15"/>
      <c r="T108" s="11">
        <v>2503711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 hidden="1">
      <c r="A109" s="11" t="str">
        <f t="shared" si="2"/>
        <v>PG47FP108</v>
      </c>
      <c r="B109" s="11" t="s">
        <v>253</v>
      </c>
      <c r="C109" s="11" t="s">
        <v>29</v>
      </c>
      <c r="D109" s="13" t="s">
        <v>1213</v>
      </c>
      <c r="E109" s="11" t="s">
        <v>1214</v>
      </c>
      <c r="F109" s="11" t="s">
        <v>1215</v>
      </c>
      <c r="G109" s="51" t="s">
        <v>1216</v>
      </c>
      <c r="H109" s="11" t="s">
        <v>1217</v>
      </c>
      <c r="I109" s="11"/>
      <c r="J109" s="11" t="s">
        <v>1071</v>
      </c>
      <c r="K109" s="11" t="s">
        <v>40</v>
      </c>
      <c r="L109" s="11" t="s">
        <v>40</v>
      </c>
      <c r="M109" s="11" t="s">
        <v>879</v>
      </c>
      <c r="N109" s="11" t="s">
        <v>45</v>
      </c>
      <c r="O109" s="11" t="s">
        <v>880</v>
      </c>
      <c r="P109" s="11" t="s">
        <v>39</v>
      </c>
      <c r="Q109" s="11" t="s">
        <v>68</v>
      </c>
      <c r="R109" s="15"/>
      <c r="S109" s="15"/>
      <c r="T109" s="11">
        <v>2500893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 hidden="1">
      <c r="A110" s="11" t="str">
        <f t="shared" si="2"/>
        <v>PG47FP109</v>
      </c>
      <c r="B110" s="11" t="s">
        <v>253</v>
      </c>
      <c r="C110" s="11" t="s">
        <v>29</v>
      </c>
      <c r="D110" s="13" t="s">
        <v>1213</v>
      </c>
      <c r="E110" s="11" t="s">
        <v>1214</v>
      </c>
      <c r="F110" s="11" t="s">
        <v>1215</v>
      </c>
      <c r="G110" s="51" t="s">
        <v>1216</v>
      </c>
      <c r="H110" s="11" t="s">
        <v>1217</v>
      </c>
      <c r="I110" s="11"/>
      <c r="J110" s="11" t="s">
        <v>1071</v>
      </c>
      <c r="K110" s="11" t="s">
        <v>40</v>
      </c>
      <c r="L110" s="11" t="s">
        <v>40</v>
      </c>
      <c r="M110" s="11" t="s">
        <v>860</v>
      </c>
      <c r="N110" s="11" t="s">
        <v>45</v>
      </c>
      <c r="O110" s="11" t="s">
        <v>861</v>
      </c>
      <c r="P110" s="11" t="s">
        <v>39</v>
      </c>
      <c r="Q110" s="11" t="s">
        <v>68</v>
      </c>
      <c r="R110" s="15"/>
      <c r="S110" s="15"/>
      <c r="T110" s="11">
        <v>2500890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ht="30" hidden="1">
      <c r="A111" s="11" t="str">
        <f t="shared" si="2"/>
        <v>PG47FP110</v>
      </c>
      <c r="B111" s="11" t="s">
        <v>253</v>
      </c>
      <c r="C111" s="11" t="s">
        <v>29</v>
      </c>
      <c r="D111" s="13" t="s">
        <v>1218</v>
      </c>
      <c r="E111" s="11" t="s">
        <v>1219</v>
      </c>
      <c r="F111" s="11" t="s">
        <v>1220</v>
      </c>
      <c r="G111" s="51" t="s">
        <v>1221</v>
      </c>
      <c r="H111" s="11" t="s">
        <v>1222</v>
      </c>
      <c r="I111" s="11"/>
      <c r="J111" s="11" t="s">
        <v>1071</v>
      </c>
      <c r="K111" s="11" t="s">
        <v>40</v>
      </c>
      <c r="L111" s="11" t="s">
        <v>40</v>
      </c>
      <c r="M111" s="11" t="s">
        <v>867</v>
      </c>
      <c r="N111" s="11" t="s">
        <v>45</v>
      </c>
      <c r="O111" s="11" t="s">
        <v>880</v>
      </c>
      <c r="P111" s="11" t="s">
        <v>39</v>
      </c>
      <c r="Q111" s="11" t="s">
        <v>68</v>
      </c>
      <c r="R111" s="15"/>
      <c r="S111" s="15"/>
      <c r="T111" s="11">
        <v>2505343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 ht="30" hidden="1">
      <c r="A112" s="11" t="str">
        <f t="shared" si="2"/>
        <v>PG47FP111</v>
      </c>
      <c r="B112" s="11" t="s">
        <v>253</v>
      </c>
      <c r="C112" s="11" t="s">
        <v>29</v>
      </c>
      <c r="D112" s="13" t="s">
        <v>1218</v>
      </c>
      <c r="E112" s="11" t="s">
        <v>1219</v>
      </c>
      <c r="F112" s="11" t="s">
        <v>1220</v>
      </c>
      <c r="G112" s="51" t="s">
        <v>1221</v>
      </c>
      <c r="H112" s="11" t="s">
        <v>1222</v>
      </c>
      <c r="I112" s="11"/>
      <c r="J112" s="11" t="s">
        <v>1071</v>
      </c>
      <c r="K112" s="11" t="s">
        <v>40</v>
      </c>
      <c r="L112" s="11" t="s">
        <v>40</v>
      </c>
      <c r="M112" s="11" t="s">
        <v>860</v>
      </c>
      <c r="N112" s="11" t="s">
        <v>45</v>
      </c>
      <c r="O112" s="11" t="s">
        <v>861</v>
      </c>
      <c r="P112" s="11" t="s">
        <v>39</v>
      </c>
      <c r="Q112" s="11" t="s">
        <v>68</v>
      </c>
      <c r="R112" s="15"/>
      <c r="S112" s="15"/>
      <c r="T112" s="11">
        <v>2505355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spans="1:33" ht="30" hidden="1">
      <c r="A113" s="11" t="str">
        <f t="shared" si="2"/>
        <v>PG47FP112</v>
      </c>
      <c r="B113" s="11" t="s">
        <v>253</v>
      </c>
      <c r="C113" s="11" t="s">
        <v>29</v>
      </c>
      <c r="D113" s="13" t="s">
        <v>1223</v>
      </c>
      <c r="E113" s="11" t="s">
        <v>1224</v>
      </c>
      <c r="F113" s="11" t="s">
        <v>1225</v>
      </c>
      <c r="G113" s="51" t="s">
        <v>1226</v>
      </c>
      <c r="H113" s="11" t="s">
        <v>1227</v>
      </c>
      <c r="I113" s="11"/>
      <c r="J113" s="11" t="s">
        <v>1071</v>
      </c>
      <c r="K113" s="11" t="s">
        <v>40</v>
      </c>
      <c r="L113" s="11" t="s">
        <v>40</v>
      </c>
      <c r="M113" s="11" t="s">
        <v>867</v>
      </c>
      <c r="N113" s="11" t="s">
        <v>45</v>
      </c>
      <c r="O113" s="11" t="s">
        <v>880</v>
      </c>
      <c r="P113" s="11" t="s">
        <v>39</v>
      </c>
      <c r="Q113" s="11" t="s">
        <v>68</v>
      </c>
      <c r="R113" s="15"/>
      <c r="S113" s="15"/>
      <c r="T113" s="11">
        <v>2509552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ht="30" hidden="1">
      <c r="A114" s="11" t="str">
        <f t="shared" si="2"/>
        <v>PG47FP113</v>
      </c>
      <c r="B114" s="11" t="s">
        <v>253</v>
      </c>
      <c r="C114" s="11" t="s">
        <v>29</v>
      </c>
      <c r="D114" s="13" t="s">
        <v>1223</v>
      </c>
      <c r="E114" s="11" t="s">
        <v>1224</v>
      </c>
      <c r="F114" s="11" t="s">
        <v>1225</v>
      </c>
      <c r="G114" s="51" t="s">
        <v>1226</v>
      </c>
      <c r="H114" s="11" t="s">
        <v>1227</v>
      </c>
      <c r="I114" s="11"/>
      <c r="J114" s="11" t="s">
        <v>1071</v>
      </c>
      <c r="K114" s="11" t="s">
        <v>40</v>
      </c>
      <c r="L114" s="11" t="s">
        <v>40</v>
      </c>
      <c r="M114" s="11" t="s">
        <v>860</v>
      </c>
      <c r="N114" s="11" t="s">
        <v>45</v>
      </c>
      <c r="O114" s="11" t="s">
        <v>861</v>
      </c>
      <c r="P114" s="11" t="s">
        <v>39</v>
      </c>
      <c r="Q114" s="11" t="s">
        <v>68</v>
      </c>
      <c r="R114" s="15"/>
      <c r="S114" s="15"/>
      <c r="T114" s="11">
        <v>2509547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30" hidden="1">
      <c r="A115" s="11" t="str">
        <f t="shared" si="2"/>
        <v>PG47FP114</v>
      </c>
      <c r="B115" s="11" t="s">
        <v>253</v>
      </c>
      <c r="C115" s="11" t="s">
        <v>29</v>
      </c>
      <c r="D115" s="13" t="s">
        <v>1228</v>
      </c>
      <c r="E115" s="11" t="s">
        <v>1229</v>
      </c>
      <c r="F115" s="11" t="s">
        <v>1230</v>
      </c>
      <c r="G115" s="51" t="s">
        <v>1231</v>
      </c>
      <c r="H115" s="11" t="s">
        <v>1232</v>
      </c>
      <c r="I115" s="11"/>
      <c r="J115" s="11" t="s">
        <v>1071</v>
      </c>
      <c r="K115" s="11" t="s">
        <v>40</v>
      </c>
      <c r="L115" s="11" t="s">
        <v>40</v>
      </c>
      <c r="M115" s="11" t="s">
        <v>867</v>
      </c>
      <c r="N115" s="11" t="s">
        <v>45</v>
      </c>
      <c r="O115" s="11" t="s">
        <v>880</v>
      </c>
      <c r="P115" s="11" t="s">
        <v>39</v>
      </c>
      <c r="Q115" s="11" t="s">
        <v>68</v>
      </c>
      <c r="R115" s="15"/>
      <c r="S115" s="15"/>
      <c r="T115" s="11">
        <v>2518445</v>
      </c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1:33" ht="30" hidden="1">
      <c r="A116" s="11" t="str">
        <f t="shared" si="2"/>
        <v>PG47FP115</v>
      </c>
      <c r="B116" s="11" t="s">
        <v>253</v>
      </c>
      <c r="C116" s="11" t="s">
        <v>29</v>
      </c>
      <c r="D116" s="13" t="s">
        <v>1228</v>
      </c>
      <c r="E116" s="11" t="s">
        <v>1229</v>
      </c>
      <c r="F116" s="11" t="s">
        <v>1230</v>
      </c>
      <c r="G116" s="51" t="s">
        <v>1231</v>
      </c>
      <c r="H116" s="11" t="s">
        <v>1232</v>
      </c>
      <c r="I116" s="11"/>
      <c r="J116" s="11" t="s">
        <v>1071</v>
      </c>
      <c r="K116" s="11" t="s">
        <v>40</v>
      </c>
      <c r="L116" s="11" t="s">
        <v>40</v>
      </c>
      <c r="M116" s="11" t="s">
        <v>860</v>
      </c>
      <c r="N116" s="11" t="s">
        <v>45</v>
      </c>
      <c r="O116" s="11" t="s">
        <v>861</v>
      </c>
      <c r="P116" s="11" t="s">
        <v>39</v>
      </c>
      <c r="Q116" s="11" t="s">
        <v>68</v>
      </c>
      <c r="R116" s="15"/>
      <c r="S116" s="15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ht="45" hidden="1">
      <c r="A117" s="11" t="str">
        <f t="shared" si="2"/>
        <v>PG47FP116</v>
      </c>
      <c r="B117" s="11" t="s">
        <v>253</v>
      </c>
      <c r="C117" s="11" t="s">
        <v>29</v>
      </c>
      <c r="D117" s="13" t="s">
        <v>1233</v>
      </c>
      <c r="E117" s="11" t="s">
        <v>1234</v>
      </c>
      <c r="F117" s="11" t="s">
        <v>1235</v>
      </c>
      <c r="G117" s="51" t="s">
        <v>1236</v>
      </c>
      <c r="H117" s="11" t="s">
        <v>1237</v>
      </c>
      <c r="I117" s="11"/>
      <c r="J117" s="11" t="s">
        <v>1071</v>
      </c>
      <c r="K117" s="11" t="s">
        <v>40</v>
      </c>
      <c r="L117" s="11" t="s">
        <v>40</v>
      </c>
      <c r="M117" s="11" t="s">
        <v>879</v>
      </c>
      <c r="N117" s="11" t="s">
        <v>45</v>
      </c>
      <c r="O117" s="11" t="s">
        <v>880</v>
      </c>
      <c r="P117" s="11" t="s">
        <v>39</v>
      </c>
      <c r="Q117" s="11" t="s">
        <v>68</v>
      </c>
      <c r="R117" s="15"/>
      <c r="S117" s="15"/>
      <c r="T117" s="11">
        <v>2502158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 ht="45" hidden="1">
      <c r="A118" s="11" t="str">
        <f t="shared" si="2"/>
        <v>PG47FP117</v>
      </c>
      <c r="B118" s="11" t="s">
        <v>253</v>
      </c>
      <c r="C118" s="11" t="s">
        <v>29</v>
      </c>
      <c r="D118" s="13" t="s">
        <v>1233</v>
      </c>
      <c r="E118" s="11" t="s">
        <v>1234</v>
      </c>
      <c r="F118" s="11" t="s">
        <v>1235</v>
      </c>
      <c r="G118" s="51" t="s">
        <v>1236</v>
      </c>
      <c r="H118" s="11" t="s">
        <v>1237</v>
      </c>
      <c r="I118" s="11"/>
      <c r="J118" s="11" t="s">
        <v>1071</v>
      </c>
      <c r="K118" s="11" t="s">
        <v>40</v>
      </c>
      <c r="L118" s="11" t="s">
        <v>40</v>
      </c>
      <c r="M118" s="11" t="s">
        <v>860</v>
      </c>
      <c r="N118" s="11" t="s">
        <v>45</v>
      </c>
      <c r="O118" s="11" t="s">
        <v>861</v>
      </c>
      <c r="P118" s="11" t="s">
        <v>39</v>
      </c>
      <c r="Q118" s="11" t="s">
        <v>68</v>
      </c>
      <c r="R118" s="15"/>
      <c r="S118" s="15"/>
      <c r="T118" s="11">
        <v>2502106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spans="1:33" ht="30" hidden="1">
      <c r="A119" s="11" t="str">
        <f t="shared" si="2"/>
        <v>PG47FP118</v>
      </c>
      <c r="B119" s="11" t="s">
        <v>253</v>
      </c>
      <c r="C119" s="11" t="s">
        <v>29</v>
      </c>
      <c r="D119" s="13" t="s">
        <v>1238</v>
      </c>
      <c r="E119" s="11" t="s">
        <v>1239</v>
      </c>
      <c r="F119" s="11" t="s">
        <v>1240</v>
      </c>
      <c r="G119" s="51" t="s">
        <v>1241</v>
      </c>
      <c r="H119" s="11" t="s">
        <v>1242</v>
      </c>
      <c r="I119" s="11"/>
      <c r="J119" s="11" t="s">
        <v>1071</v>
      </c>
      <c r="K119" s="11" t="s">
        <v>40</v>
      </c>
      <c r="L119" s="11" t="s">
        <v>40</v>
      </c>
      <c r="M119" s="11" t="s">
        <v>879</v>
      </c>
      <c r="N119" s="11" t="s">
        <v>45</v>
      </c>
      <c r="O119" s="11" t="s">
        <v>880</v>
      </c>
      <c r="P119" s="11" t="s">
        <v>39</v>
      </c>
      <c r="Q119" s="11" t="s">
        <v>68</v>
      </c>
      <c r="R119" s="15"/>
      <c r="S119" s="15"/>
      <c r="T119" s="11">
        <v>2502179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spans="1:33" ht="30" hidden="1">
      <c r="A120" s="11" t="str">
        <f t="shared" si="2"/>
        <v>PG47FP119</v>
      </c>
      <c r="B120" s="11" t="s">
        <v>253</v>
      </c>
      <c r="C120" s="11" t="s">
        <v>29</v>
      </c>
      <c r="D120" s="13" t="s">
        <v>1238</v>
      </c>
      <c r="E120" s="11" t="s">
        <v>1239</v>
      </c>
      <c r="F120" s="11" t="s">
        <v>1240</v>
      </c>
      <c r="G120" s="51" t="s">
        <v>1241</v>
      </c>
      <c r="H120" s="11" t="s">
        <v>1242</v>
      </c>
      <c r="I120" s="11"/>
      <c r="J120" s="11" t="s">
        <v>1071</v>
      </c>
      <c r="K120" s="11" t="s">
        <v>40</v>
      </c>
      <c r="L120" s="11" t="s">
        <v>40</v>
      </c>
      <c r="M120" s="11" t="s">
        <v>860</v>
      </c>
      <c r="N120" s="11" t="s">
        <v>45</v>
      </c>
      <c r="O120" s="11" t="s">
        <v>861</v>
      </c>
      <c r="P120" s="11" t="s">
        <v>39</v>
      </c>
      <c r="Q120" s="11" t="s">
        <v>68</v>
      </c>
      <c r="R120" s="15"/>
      <c r="S120" s="15"/>
      <c r="T120" s="11">
        <v>2502099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 ht="30" hidden="1">
      <c r="A121" s="11" t="str">
        <f t="shared" si="2"/>
        <v>PG47FP120</v>
      </c>
      <c r="B121" s="11" t="s">
        <v>253</v>
      </c>
      <c r="C121" s="11" t="s">
        <v>29</v>
      </c>
      <c r="D121" s="13" t="s">
        <v>1243</v>
      </c>
      <c r="E121" s="11" t="s">
        <v>1244</v>
      </c>
      <c r="F121" s="11" t="s">
        <v>1245</v>
      </c>
      <c r="G121" s="51" t="s">
        <v>1246</v>
      </c>
      <c r="H121" s="11" t="s">
        <v>1247</v>
      </c>
      <c r="I121" s="11"/>
      <c r="J121" s="11" t="s">
        <v>1071</v>
      </c>
      <c r="K121" s="11" t="s">
        <v>40</v>
      </c>
      <c r="L121" s="11" t="s">
        <v>40</v>
      </c>
      <c r="M121" s="11" t="s">
        <v>867</v>
      </c>
      <c r="N121" s="11" t="s">
        <v>45</v>
      </c>
      <c r="O121" s="11" t="s">
        <v>880</v>
      </c>
      <c r="P121" s="11" t="s">
        <v>39</v>
      </c>
      <c r="Q121" s="11" t="s">
        <v>68</v>
      </c>
      <c r="R121" s="15"/>
      <c r="S121" s="15"/>
      <c r="T121" s="11">
        <v>2510379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spans="1:33" ht="30" hidden="1">
      <c r="A122" s="11" t="str">
        <f t="shared" si="2"/>
        <v>PG47FP121</v>
      </c>
      <c r="B122" s="11" t="s">
        <v>253</v>
      </c>
      <c r="C122" s="11" t="s">
        <v>29</v>
      </c>
      <c r="D122" s="13" t="s">
        <v>1243</v>
      </c>
      <c r="E122" s="11" t="s">
        <v>1244</v>
      </c>
      <c r="F122" s="11" t="s">
        <v>1245</v>
      </c>
      <c r="G122" s="51" t="s">
        <v>1246</v>
      </c>
      <c r="H122" s="11" t="s">
        <v>1247</v>
      </c>
      <c r="I122" s="11"/>
      <c r="J122" s="11" t="s">
        <v>1071</v>
      </c>
      <c r="K122" s="11" t="s">
        <v>40</v>
      </c>
      <c r="L122" s="11" t="s">
        <v>40</v>
      </c>
      <c r="M122" s="11" t="s">
        <v>860</v>
      </c>
      <c r="N122" s="11" t="s">
        <v>45</v>
      </c>
      <c r="O122" s="11" t="s">
        <v>861</v>
      </c>
      <c r="P122" s="11" t="s">
        <v>39</v>
      </c>
      <c r="Q122" s="11" t="s">
        <v>68</v>
      </c>
      <c r="R122" s="15"/>
      <c r="S122" s="15"/>
      <c r="T122" s="11">
        <v>2510375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spans="1:33" ht="30" hidden="1">
      <c r="A123" s="11" t="str">
        <f t="shared" si="2"/>
        <v>PG47FP122</v>
      </c>
      <c r="B123" s="11" t="s">
        <v>253</v>
      </c>
      <c r="C123" s="11" t="s">
        <v>29</v>
      </c>
      <c r="D123" s="13" t="s">
        <v>1248</v>
      </c>
      <c r="E123" s="11" t="s">
        <v>1249</v>
      </c>
      <c r="F123" s="11" t="s">
        <v>1250</v>
      </c>
      <c r="G123" s="51" t="s">
        <v>1251</v>
      </c>
      <c r="H123" s="11" t="s">
        <v>1252</v>
      </c>
      <c r="I123" s="11"/>
      <c r="J123" s="11" t="s">
        <v>1071</v>
      </c>
      <c r="K123" s="11" t="s">
        <v>40</v>
      </c>
      <c r="L123" s="11" t="s">
        <v>40</v>
      </c>
      <c r="M123" s="11" t="s">
        <v>879</v>
      </c>
      <c r="N123" s="11" t="s">
        <v>45</v>
      </c>
      <c r="O123" s="11" t="s">
        <v>880</v>
      </c>
      <c r="P123" s="11" t="s">
        <v>39</v>
      </c>
      <c r="Q123" s="11" t="s">
        <v>68</v>
      </c>
      <c r="R123" s="15"/>
      <c r="S123" s="15"/>
      <c r="T123" s="11">
        <v>2502188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1:33" ht="30" hidden="1">
      <c r="A124" s="11" t="str">
        <f t="shared" si="2"/>
        <v>PG47FP123</v>
      </c>
      <c r="B124" s="11" t="s">
        <v>253</v>
      </c>
      <c r="C124" s="11" t="s">
        <v>29</v>
      </c>
      <c r="D124" s="13" t="s">
        <v>1248</v>
      </c>
      <c r="E124" s="11" t="s">
        <v>1249</v>
      </c>
      <c r="F124" s="11" t="s">
        <v>1250</v>
      </c>
      <c r="G124" s="51" t="s">
        <v>1251</v>
      </c>
      <c r="H124" s="11" t="s">
        <v>1252</v>
      </c>
      <c r="I124" s="11"/>
      <c r="J124" s="11" t="s">
        <v>1071</v>
      </c>
      <c r="K124" s="11" t="s">
        <v>40</v>
      </c>
      <c r="L124" s="11" t="s">
        <v>40</v>
      </c>
      <c r="M124" s="11" t="s">
        <v>860</v>
      </c>
      <c r="N124" s="11" t="s">
        <v>45</v>
      </c>
      <c r="O124" s="11" t="s">
        <v>861</v>
      </c>
      <c r="P124" s="11" t="s">
        <v>39</v>
      </c>
      <c r="Q124" s="11" t="s">
        <v>68</v>
      </c>
      <c r="R124" s="15"/>
      <c r="S124" s="15"/>
      <c r="T124" s="11">
        <v>2502103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1:33" hidden="1">
      <c r="A125" s="11" t="str">
        <f t="shared" si="2"/>
        <v>PG47FP124</v>
      </c>
      <c r="B125" s="11" t="s">
        <v>253</v>
      </c>
      <c r="C125" s="11" t="s">
        <v>29</v>
      </c>
      <c r="D125" s="13" t="s">
        <v>1253</v>
      </c>
      <c r="E125" s="11" t="s">
        <v>1254</v>
      </c>
      <c r="F125" s="11" t="s">
        <v>1255</v>
      </c>
      <c r="G125" s="51" t="s">
        <v>1256</v>
      </c>
      <c r="H125" s="11" t="s">
        <v>1257</v>
      </c>
      <c r="I125" s="11"/>
      <c r="J125" s="11" t="s">
        <v>859</v>
      </c>
      <c r="K125" s="11" t="s">
        <v>40</v>
      </c>
      <c r="L125" s="11" t="s">
        <v>40</v>
      </c>
      <c r="M125" s="11" t="s">
        <v>879</v>
      </c>
      <c r="N125" s="11" t="s">
        <v>37</v>
      </c>
      <c r="O125" s="11" t="s">
        <v>880</v>
      </c>
      <c r="P125" s="11" t="s">
        <v>39</v>
      </c>
      <c r="Q125" s="11" t="s">
        <v>68</v>
      </c>
      <c r="R125" s="15"/>
      <c r="S125" s="15"/>
      <c r="T125" s="11">
        <v>2516144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spans="1:33" hidden="1">
      <c r="A126" s="11" t="str">
        <f>IF(B126="Prototipia","PR",IF(B126="Campionario","C",IF(B126="Produzione","P",IF(B126="After Sales","AS",""))))&amp;C126&amp;"FP"&amp;IF(E126&lt;&gt;0,ROW()-1,"ERRORE")</f>
        <v>PG47FP125</v>
      </c>
      <c r="B126" s="11" t="s">
        <v>253</v>
      </c>
      <c r="C126" s="11" t="s">
        <v>29</v>
      </c>
      <c r="D126" s="13" t="s">
        <v>1258</v>
      </c>
      <c r="E126" s="11" t="s">
        <v>1259</v>
      </c>
      <c r="F126" s="11" t="s">
        <v>1260</v>
      </c>
      <c r="G126" s="51" t="s">
        <v>1261</v>
      </c>
      <c r="H126" s="11" t="s">
        <v>1262</v>
      </c>
      <c r="I126" s="11"/>
      <c r="J126" s="11" t="s">
        <v>899</v>
      </c>
      <c r="K126" s="11" t="s">
        <v>40</v>
      </c>
      <c r="L126" s="11" t="s">
        <v>40</v>
      </c>
      <c r="M126" s="11" t="s">
        <v>879</v>
      </c>
      <c r="N126" s="11" t="s">
        <v>37</v>
      </c>
      <c r="O126" s="11" t="s">
        <v>880</v>
      </c>
      <c r="P126" s="11" t="s">
        <v>39</v>
      </c>
      <c r="Q126" s="11" t="s">
        <v>68</v>
      </c>
      <c r="R126" s="15"/>
      <c r="S126" s="15"/>
      <c r="T126" s="11">
        <v>2510050</v>
      </c>
      <c r="U126" s="11"/>
      <c r="V126" s="37" t="s">
        <v>1263</v>
      </c>
      <c r="W126" s="11" t="s">
        <v>1264</v>
      </c>
      <c r="X126" s="11"/>
      <c r="Y126" s="11"/>
      <c r="Z126" s="11" t="s">
        <v>39</v>
      </c>
      <c r="AA126" s="11"/>
      <c r="AB126" s="11"/>
      <c r="AC126" s="11"/>
      <c r="AD126" s="11"/>
      <c r="AE126" s="11"/>
      <c r="AF126" s="11"/>
      <c r="AG126" s="11"/>
    </row>
    <row r="127" spans="1:33" hidden="1">
      <c r="A127" s="11" t="str">
        <f t="shared" si="2"/>
        <v>CG47FP126</v>
      </c>
      <c r="B127" s="11" t="s">
        <v>28</v>
      </c>
      <c r="C127" s="11" t="s">
        <v>29</v>
      </c>
      <c r="D127" s="13"/>
      <c r="E127" s="11" t="s">
        <v>1265</v>
      </c>
      <c r="F127" s="11" t="s">
        <v>1266</v>
      </c>
      <c r="G127" s="51"/>
      <c r="H127" s="11"/>
      <c r="I127" s="11"/>
      <c r="J127" s="11"/>
      <c r="K127" s="11" t="s">
        <v>40</v>
      </c>
      <c r="L127" s="11" t="s">
        <v>40</v>
      </c>
      <c r="M127" s="11" t="s">
        <v>776</v>
      </c>
      <c r="N127" s="11" t="s">
        <v>37</v>
      </c>
      <c r="O127" s="11" t="s">
        <v>39</v>
      </c>
      <c r="P127" s="11" t="s">
        <v>39</v>
      </c>
      <c r="Q127" s="11" t="s">
        <v>68</v>
      </c>
      <c r="R127" s="15"/>
      <c r="S127" s="15"/>
      <c r="T127" s="11">
        <v>2461430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spans="1:33" hidden="1">
      <c r="A128" s="11" t="str">
        <f t="shared" si="2"/>
        <v>CG47FP127</v>
      </c>
      <c r="B128" s="11" t="s">
        <v>28</v>
      </c>
      <c r="C128" s="11" t="s">
        <v>29</v>
      </c>
      <c r="D128" s="13"/>
      <c r="E128" s="11" t="s">
        <v>1267</v>
      </c>
      <c r="F128" s="11" t="s">
        <v>774</v>
      </c>
      <c r="G128" s="51"/>
      <c r="H128" s="11"/>
      <c r="I128" s="11"/>
      <c r="J128" s="11"/>
      <c r="K128" s="11" t="s">
        <v>40</v>
      </c>
      <c r="L128" s="11" t="s">
        <v>40</v>
      </c>
      <c r="M128" s="11" t="s">
        <v>776</v>
      </c>
      <c r="N128" s="11" t="s">
        <v>37</v>
      </c>
      <c r="O128" s="11" t="s">
        <v>39</v>
      </c>
      <c r="P128" s="11" t="s">
        <v>39</v>
      </c>
      <c r="Q128" s="11" t="s">
        <v>68</v>
      </c>
      <c r="R128" s="15"/>
      <c r="S128" s="15"/>
      <c r="T128" s="11">
        <v>2461605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 hidden="1">
      <c r="A129" s="11" t="str">
        <f t="shared" si="2"/>
        <v>CG47FP128</v>
      </c>
      <c r="B129" s="11" t="s">
        <v>28</v>
      </c>
      <c r="C129" s="11" t="s">
        <v>29</v>
      </c>
      <c r="D129" s="13"/>
      <c r="E129" s="11" t="s">
        <v>1268</v>
      </c>
      <c r="F129" s="11"/>
      <c r="G129" s="51"/>
      <c r="H129" s="11"/>
      <c r="I129" s="11"/>
      <c r="J129" s="11"/>
      <c r="K129" s="11" t="s">
        <v>40</v>
      </c>
      <c r="L129" s="11" t="s">
        <v>40</v>
      </c>
      <c r="M129" s="11" t="s">
        <v>1269</v>
      </c>
      <c r="N129" s="11" t="s">
        <v>37</v>
      </c>
      <c r="O129" s="11" t="s">
        <v>39</v>
      </c>
      <c r="P129" s="11" t="s">
        <v>39</v>
      </c>
      <c r="Q129" s="11" t="s">
        <v>405</v>
      </c>
      <c r="R129" s="15"/>
      <c r="S129" s="15"/>
      <c r="T129" s="11">
        <v>2500593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 hidden="1">
      <c r="A130" s="11" t="str">
        <f t="shared" si="2"/>
        <v>CG47FP129</v>
      </c>
      <c r="B130" s="11" t="s">
        <v>28</v>
      </c>
      <c r="C130" s="11" t="s">
        <v>29</v>
      </c>
      <c r="D130" s="13"/>
      <c r="E130" s="11" t="s">
        <v>1270</v>
      </c>
      <c r="F130" s="11"/>
      <c r="G130" s="51"/>
      <c r="H130" s="11" t="s">
        <v>668</v>
      </c>
      <c r="I130" s="11"/>
      <c r="J130" s="11"/>
      <c r="K130" s="11" t="s">
        <v>40</v>
      </c>
      <c r="L130" s="11" t="s">
        <v>40</v>
      </c>
      <c r="M130" s="11" t="s">
        <v>1271</v>
      </c>
      <c r="N130" s="11" t="s">
        <v>45</v>
      </c>
      <c r="O130" s="11" t="s">
        <v>39</v>
      </c>
      <c r="P130" s="11" t="s">
        <v>39</v>
      </c>
      <c r="Q130" s="11" t="s">
        <v>68</v>
      </c>
      <c r="R130" s="15"/>
      <c r="S130" s="15"/>
      <c r="T130" s="11">
        <v>2503456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spans="1:33" hidden="1">
      <c r="A131" s="11" t="str">
        <f t="shared" si="2"/>
        <v>CG47FP130</v>
      </c>
      <c r="B131" s="11" t="s">
        <v>28</v>
      </c>
      <c r="C131" s="11" t="s">
        <v>29</v>
      </c>
      <c r="D131" s="13"/>
      <c r="E131" s="11" t="s">
        <v>1272</v>
      </c>
      <c r="F131" s="11"/>
      <c r="G131" s="51"/>
      <c r="H131" s="11"/>
      <c r="I131" s="11"/>
      <c r="J131" s="11" t="s">
        <v>1273</v>
      </c>
      <c r="K131" s="11" t="s">
        <v>40</v>
      </c>
      <c r="L131" s="11" t="s">
        <v>40</v>
      </c>
      <c r="M131" s="11" t="s">
        <v>1274</v>
      </c>
      <c r="N131" s="11" t="s">
        <v>37</v>
      </c>
      <c r="O131" s="11" t="s">
        <v>39</v>
      </c>
      <c r="P131" s="11" t="s">
        <v>39</v>
      </c>
      <c r="Q131" s="11" t="s">
        <v>405</v>
      </c>
      <c r="R131" s="15"/>
      <c r="S131" s="15"/>
      <c r="T131" s="11">
        <v>2505797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hidden="1">
      <c r="A132" s="11" t="str">
        <f t="shared" si="2"/>
        <v>CG47FP131</v>
      </c>
      <c r="B132" s="11" t="s">
        <v>28</v>
      </c>
      <c r="C132" s="11" t="s">
        <v>29</v>
      </c>
      <c r="D132" s="13"/>
      <c r="E132" s="11" t="s">
        <v>1275</v>
      </c>
      <c r="F132" s="11"/>
      <c r="G132" s="51"/>
      <c r="H132" s="11"/>
      <c r="I132" s="11"/>
      <c r="J132" s="11" t="s">
        <v>1273</v>
      </c>
      <c r="K132" s="11" t="s">
        <v>40</v>
      </c>
      <c r="L132" s="11" t="s">
        <v>40</v>
      </c>
      <c r="M132" s="11" t="s">
        <v>1276</v>
      </c>
      <c r="N132" s="11" t="s">
        <v>37</v>
      </c>
      <c r="O132" s="11" t="s">
        <v>39</v>
      </c>
      <c r="P132" s="11" t="s">
        <v>39</v>
      </c>
      <c r="Q132" s="11" t="s">
        <v>405</v>
      </c>
      <c r="R132" s="15"/>
      <c r="S132" s="15"/>
      <c r="T132" s="11">
        <v>2505542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spans="1:33" hidden="1">
      <c r="A133" s="11" t="str">
        <f t="shared" si="2"/>
        <v>CG47FP132</v>
      </c>
      <c r="B133" s="11" t="s">
        <v>28</v>
      </c>
      <c r="C133" s="11" t="s">
        <v>29</v>
      </c>
      <c r="D133" s="13"/>
      <c r="E133" s="11" t="s">
        <v>1277</v>
      </c>
      <c r="F133" s="11"/>
      <c r="G133" s="51"/>
      <c r="H133" s="11"/>
      <c r="I133" s="11"/>
      <c r="J133" s="11"/>
      <c r="K133" s="11" t="s">
        <v>40</v>
      </c>
      <c r="L133" s="11" t="s">
        <v>40</v>
      </c>
      <c r="M133" s="11" t="s">
        <v>1278</v>
      </c>
      <c r="N133" s="11" t="s">
        <v>37</v>
      </c>
      <c r="O133" s="11" t="s">
        <v>39</v>
      </c>
      <c r="P133" s="11" t="s">
        <v>39</v>
      </c>
      <c r="Q133" s="11" t="s">
        <v>405</v>
      </c>
      <c r="R133" s="15"/>
      <c r="S133" s="15"/>
      <c r="T133" s="11">
        <v>2506002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spans="1:33" ht="30" hidden="1">
      <c r="A134" s="11" t="str">
        <f t="shared" si="2"/>
        <v>CG47FP133</v>
      </c>
      <c r="B134" s="11" t="s">
        <v>28</v>
      </c>
      <c r="C134" s="11" t="s">
        <v>29</v>
      </c>
      <c r="D134" s="13"/>
      <c r="E134" s="11" t="s">
        <v>1279</v>
      </c>
      <c r="F134" s="11"/>
      <c r="G134" s="51"/>
      <c r="H134" s="11"/>
      <c r="I134" s="11"/>
      <c r="J134" s="11"/>
      <c r="K134" s="11" t="s">
        <v>40</v>
      </c>
      <c r="L134" s="11" t="s">
        <v>40</v>
      </c>
      <c r="M134" s="13" t="s">
        <v>1280</v>
      </c>
      <c r="N134" s="11" t="s">
        <v>37</v>
      </c>
      <c r="O134" s="11" t="s">
        <v>39</v>
      </c>
      <c r="P134" s="11" t="s">
        <v>39</v>
      </c>
      <c r="Q134" s="11" t="s">
        <v>405</v>
      </c>
      <c r="R134" s="15"/>
      <c r="S134" s="15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 s="9" customFormat="1" ht="30" hidden="1">
      <c r="A135" s="13" t="str">
        <f t="shared" ref="A135:A136" si="3">IF(B135="Prototipia","PR",IF(B135="Campionario","C",IF(B135="Produzione","P",IF(B135="After Sales","AS",""))))&amp;C135&amp;"FP"&amp;IF(E135&lt;&gt;0,ROW()-1,"ERRORE")</f>
        <v>PG47FP134</v>
      </c>
      <c r="B135" s="13" t="s">
        <v>253</v>
      </c>
      <c r="C135" s="13" t="s">
        <v>29</v>
      </c>
      <c r="D135" s="13" t="s">
        <v>1281</v>
      </c>
      <c r="E135" s="13" t="s">
        <v>1282</v>
      </c>
      <c r="F135" s="13" t="s">
        <v>1283</v>
      </c>
      <c r="G135" s="36">
        <v>35924</v>
      </c>
      <c r="H135" s="13" t="s">
        <v>1284</v>
      </c>
      <c r="I135" s="13"/>
      <c r="J135" s="13"/>
      <c r="K135" s="13" t="s">
        <v>40</v>
      </c>
      <c r="L135" s="13" t="s">
        <v>40</v>
      </c>
      <c r="M135" s="13" t="s">
        <v>867</v>
      </c>
      <c r="N135" s="13" t="s">
        <v>37</v>
      </c>
      <c r="O135" s="13" t="s">
        <v>39</v>
      </c>
      <c r="P135" s="13" t="s">
        <v>39</v>
      </c>
      <c r="Q135" s="13" t="s">
        <v>68</v>
      </c>
      <c r="R135" s="27"/>
      <c r="S135" s="27"/>
      <c r="T135" s="13">
        <v>2507423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s="9" customFormat="1" hidden="1">
      <c r="A136" s="13" t="str">
        <f t="shared" si="3"/>
        <v>PG47FP135</v>
      </c>
      <c r="B136" s="13" t="s">
        <v>253</v>
      </c>
      <c r="C136" s="13" t="s">
        <v>29</v>
      </c>
      <c r="D136" s="13" t="s">
        <v>1285</v>
      </c>
      <c r="E136" s="13" t="s">
        <v>1286</v>
      </c>
      <c r="F136" s="13" t="s">
        <v>1287</v>
      </c>
      <c r="G136" s="36">
        <v>40375</v>
      </c>
      <c r="H136" s="13" t="s">
        <v>1288</v>
      </c>
      <c r="I136" s="13"/>
      <c r="J136" s="13"/>
      <c r="K136" s="13" t="s">
        <v>40</v>
      </c>
      <c r="L136" s="13" t="s">
        <v>40</v>
      </c>
      <c r="M136" s="13" t="s">
        <v>867</v>
      </c>
      <c r="N136" s="13" t="s">
        <v>37</v>
      </c>
      <c r="O136" s="13" t="s">
        <v>39</v>
      </c>
      <c r="P136" s="13" t="s">
        <v>39</v>
      </c>
      <c r="Q136" s="13" t="s">
        <v>405</v>
      </c>
      <c r="R136" s="27"/>
      <c r="S136" s="27"/>
      <c r="T136" s="13">
        <v>2507440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s="9" customFormat="1" hidden="1">
      <c r="A137" s="13" t="str">
        <f t="shared" ref="A137:A200" si="4">IF(B137="Prototipia","PR",IF(B137="Campionario","C",IF(B137="Produzione","P",IF(B137="After Sales","AS",""))))&amp;C137&amp;"FP"&amp;IF(E137&lt;&gt;0,ROW()-1,"ERRORE")</f>
        <v>PG47FP136</v>
      </c>
      <c r="B137" s="13" t="s">
        <v>253</v>
      </c>
      <c r="C137" s="13" t="s">
        <v>29</v>
      </c>
      <c r="D137" s="13" t="s">
        <v>1289</v>
      </c>
      <c r="E137" s="13" t="s">
        <v>1290</v>
      </c>
      <c r="F137" s="13" t="s">
        <v>1291</v>
      </c>
      <c r="G137" s="36" t="s">
        <v>1292</v>
      </c>
      <c r="H137" s="13" t="s">
        <v>1293</v>
      </c>
      <c r="I137" s="13"/>
      <c r="J137" s="13" t="s">
        <v>1294</v>
      </c>
      <c r="K137" s="13" t="s">
        <v>40</v>
      </c>
      <c r="L137" s="13" t="s">
        <v>40</v>
      </c>
      <c r="M137" s="13" t="s">
        <v>860</v>
      </c>
      <c r="N137" s="13" t="s">
        <v>37</v>
      </c>
      <c r="O137" s="11" t="s">
        <v>861</v>
      </c>
      <c r="P137" s="13" t="s">
        <v>39</v>
      </c>
      <c r="Q137" s="13" t="s">
        <v>68</v>
      </c>
      <c r="R137" s="27"/>
      <c r="S137" s="27"/>
      <c r="T137" s="13">
        <v>2522194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38" spans="1:33" s="9" customFormat="1" hidden="1">
      <c r="A138" s="13" t="str">
        <f t="shared" si="4"/>
        <v>PG47FP137</v>
      </c>
      <c r="B138" s="13" t="s">
        <v>253</v>
      </c>
      <c r="C138" s="13" t="s">
        <v>29</v>
      </c>
      <c r="D138" s="13" t="s">
        <v>1295</v>
      </c>
      <c r="E138" s="13" t="s">
        <v>1296</v>
      </c>
      <c r="F138" s="13" t="s">
        <v>1297</v>
      </c>
      <c r="G138" s="36" t="s">
        <v>919</v>
      </c>
      <c r="H138" s="13" t="s">
        <v>257</v>
      </c>
      <c r="I138" s="13"/>
      <c r="J138" s="13" t="s">
        <v>1294</v>
      </c>
      <c r="K138" s="13" t="s">
        <v>40</v>
      </c>
      <c r="L138" s="13" t="s">
        <v>40</v>
      </c>
      <c r="M138" s="13" t="s">
        <v>860</v>
      </c>
      <c r="N138" s="13" t="s">
        <v>37</v>
      </c>
      <c r="O138" s="11" t="s">
        <v>861</v>
      </c>
      <c r="P138" s="13" t="s">
        <v>39</v>
      </c>
      <c r="Q138" s="13" t="s">
        <v>68</v>
      </c>
      <c r="R138" s="27"/>
      <c r="S138" s="27"/>
      <c r="T138" s="13">
        <v>2522246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</row>
    <row r="139" spans="1:33" s="9" customFormat="1" ht="30" hidden="1">
      <c r="A139" s="13" t="str">
        <f t="shared" si="4"/>
        <v>PG47FP138</v>
      </c>
      <c r="B139" s="13" t="s">
        <v>253</v>
      </c>
      <c r="C139" s="13" t="s">
        <v>29</v>
      </c>
      <c r="D139" s="13" t="s">
        <v>1295</v>
      </c>
      <c r="E139" s="13" t="s">
        <v>1296</v>
      </c>
      <c r="F139" s="13" t="s">
        <v>1297</v>
      </c>
      <c r="G139" s="36" t="s">
        <v>919</v>
      </c>
      <c r="H139" s="13" t="s">
        <v>257</v>
      </c>
      <c r="I139" s="13"/>
      <c r="J139" s="13" t="s">
        <v>1294</v>
      </c>
      <c r="K139" s="13" t="s">
        <v>40</v>
      </c>
      <c r="L139" s="13" t="s">
        <v>40</v>
      </c>
      <c r="M139" s="13" t="s">
        <v>879</v>
      </c>
      <c r="N139" s="13" t="s">
        <v>37</v>
      </c>
      <c r="O139" s="11" t="s">
        <v>880</v>
      </c>
      <c r="P139" s="13" t="s">
        <v>39</v>
      </c>
      <c r="Q139" s="13" t="s">
        <v>68</v>
      </c>
      <c r="R139" s="27"/>
      <c r="S139" s="27"/>
      <c r="T139" s="13" t="s">
        <v>1298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3" s="9" customFormat="1" hidden="1">
      <c r="A140" s="13" t="str">
        <f t="shared" si="4"/>
        <v>PG47FP139</v>
      </c>
      <c r="B140" s="13" t="s">
        <v>253</v>
      </c>
      <c r="C140" s="13" t="s">
        <v>29</v>
      </c>
      <c r="D140" s="13" t="s">
        <v>1299</v>
      </c>
      <c r="E140" s="13" t="s">
        <v>1300</v>
      </c>
      <c r="F140" s="13" t="s">
        <v>1301</v>
      </c>
      <c r="G140" s="36" t="s">
        <v>919</v>
      </c>
      <c r="H140" s="13" t="s">
        <v>257</v>
      </c>
      <c r="I140" s="13"/>
      <c r="J140" s="13" t="s">
        <v>1294</v>
      </c>
      <c r="K140" s="13" t="s">
        <v>40</v>
      </c>
      <c r="L140" s="13" t="s">
        <v>40</v>
      </c>
      <c r="M140" s="13" t="s">
        <v>860</v>
      </c>
      <c r="N140" s="13" t="s">
        <v>37</v>
      </c>
      <c r="O140" s="11" t="s">
        <v>861</v>
      </c>
      <c r="P140" s="13" t="s">
        <v>39</v>
      </c>
      <c r="Q140" s="13" t="s">
        <v>68</v>
      </c>
      <c r="R140" s="27"/>
      <c r="S140" s="27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s="9" customFormat="1" hidden="1">
      <c r="A141" s="13" t="str">
        <f t="shared" si="4"/>
        <v>PG47FP140</v>
      </c>
      <c r="B141" s="13" t="s">
        <v>253</v>
      </c>
      <c r="C141" s="13" t="s">
        <v>29</v>
      </c>
      <c r="D141" s="13" t="s">
        <v>1299</v>
      </c>
      <c r="E141" s="13" t="s">
        <v>1300</v>
      </c>
      <c r="F141" s="13" t="s">
        <v>1301</v>
      </c>
      <c r="G141" s="36" t="s">
        <v>919</v>
      </c>
      <c r="H141" s="13" t="s">
        <v>257</v>
      </c>
      <c r="I141" s="13"/>
      <c r="J141" s="13" t="s">
        <v>1294</v>
      </c>
      <c r="K141" s="13" t="s">
        <v>40</v>
      </c>
      <c r="L141" s="13" t="s">
        <v>40</v>
      </c>
      <c r="M141" s="13" t="s">
        <v>867</v>
      </c>
      <c r="N141" s="13" t="s">
        <v>37</v>
      </c>
      <c r="O141" s="13" t="s">
        <v>39</v>
      </c>
      <c r="P141" s="13" t="s">
        <v>39</v>
      </c>
      <c r="Q141" s="13" t="s">
        <v>68</v>
      </c>
      <c r="R141" s="27"/>
      <c r="S141" s="27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spans="1:33" s="9" customFormat="1" hidden="1">
      <c r="A142" s="13" t="str">
        <f t="shared" si="4"/>
        <v>PG47FP141</v>
      </c>
      <c r="B142" s="13" t="s">
        <v>253</v>
      </c>
      <c r="C142" s="13" t="s">
        <v>29</v>
      </c>
      <c r="D142" s="13" t="s">
        <v>1289</v>
      </c>
      <c r="E142" s="13" t="s">
        <v>1290</v>
      </c>
      <c r="F142" s="13" t="s">
        <v>1291</v>
      </c>
      <c r="G142" s="36" t="s">
        <v>1292</v>
      </c>
      <c r="H142" s="13" t="s">
        <v>1293</v>
      </c>
      <c r="I142" s="13"/>
      <c r="J142" s="13" t="s">
        <v>1294</v>
      </c>
      <c r="K142" s="13" t="s">
        <v>40</v>
      </c>
      <c r="L142" s="13" t="s">
        <v>40</v>
      </c>
      <c r="M142" s="13" t="s">
        <v>867</v>
      </c>
      <c r="N142" s="13" t="s">
        <v>37</v>
      </c>
      <c r="O142" s="13" t="s">
        <v>39</v>
      </c>
      <c r="P142" s="13" t="s">
        <v>39</v>
      </c>
      <c r="Q142" s="13" t="s">
        <v>68</v>
      </c>
      <c r="R142" s="27"/>
      <c r="S142" s="27"/>
      <c r="T142" s="13">
        <v>2522159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 spans="1:33" s="9" customFormat="1" ht="45" hidden="1">
      <c r="A143" s="13" t="str">
        <f t="shared" si="4"/>
        <v>PG47FP142</v>
      </c>
      <c r="B143" s="13" t="s">
        <v>253</v>
      </c>
      <c r="C143" s="13" t="s">
        <v>29</v>
      </c>
      <c r="D143" s="13" t="s">
        <v>1302</v>
      </c>
      <c r="E143" s="13" t="s">
        <v>1303</v>
      </c>
      <c r="F143" s="13" t="s">
        <v>1304</v>
      </c>
      <c r="G143" s="36" t="s">
        <v>1305</v>
      </c>
      <c r="H143" s="13" t="s">
        <v>1306</v>
      </c>
      <c r="I143" s="13"/>
      <c r="J143" s="13" t="s">
        <v>1071</v>
      </c>
      <c r="K143" s="13" t="s">
        <v>40</v>
      </c>
      <c r="L143" s="13" t="s">
        <v>40</v>
      </c>
      <c r="M143" s="13" t="s">
        <v>867</v>
      </c>
      <c r="N143" s="13" t="s">
        <v>45</v>
      </c>
      <c r="O143" s="13" t="s">
        <v>39</v>
      </c>
      <c r="P143" s="13" t="s">
        <v>39</v>
      </c>
      <c r="Q143" s="13" t="s">
        <v>68</v>
      </c>
      <c r="R143" s="27"/>
      <c r="S143" s="27"/>
      <c r="T143" s="13">
        <v>2509573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 spans="1:33" s="9" customFormat="1" ht="45" hidden="1">
      <c r="A144" s="13" t="str">
        <f t="shared" si="4"/>
        <v>PG47FP143</v>
      </c>
      <c r="B144" s="13" t="s">
        <v>253</v>
      </c>
      <c r="C144" s="13" t="s">
        <v>29</v>
      </c>
      <c r="D144" s="13" t="s">
        <v>1307</v>
      </c>
      <c r="E144" s="13" t="s">
        <v>1308</v>
      </c>
      <c r="F144" s="13" t="s">
        <v>1309</v>
      </c>
      <c r="G144" s="36" t="s">
        <v>1310</v>
      </c>
      <c r="H144" s="13" t="s">
        <v>1311</v>
      </c>
      <c r="I144" s="13"/>
      <c r="J144" s="13" t="s">
        <v>1071</v>
      </c>
      <c r="K144" s="13" t="s">
        <v>40</v>
      </c>
      <c r="L144" s="13" t="s">
        <v>40</v>
      </c>
      <c r="M144" s="13" t="s">
        <v>867</v>
      </c>
      <c r="N144" s="13" t="s">
        <v>45</v>
      </c>
      <c r="O144" s="13" t="s">
        <v>39</v>
      </c>
      <c r="P144" s="13" t="s">
        <v>39</v>
      </c>
      <c r="Q144" s="13" t="s">
        <v>68</v>
      </c>
      <c r="R144" s="27"/>
      <c r="S144" s="27"/>
      <c r="T144" s="13">
        <v>2515227</v>
      </c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s="9" customFormat="1" ht="45" hidden="1">
      <c r="A145" s="13" t="str">
        <f t="shared" si="4"/>
        <v>PG47FP144</v>
      </c>
      <c r="B145" s="13" t="s">
        <v>253</v>
      </c>
      <c r="C145" s="13" t="s">
        <v>29</v>
      </c>
      <c r="D145" s="13" t="s">
        <v>1312</v>
      </c>
      <c r="E145" s="13" t="s">
        <v>1313</v>
      </c>
      <c r="F145" s="13" t="s">
        <v>1314</v>
      </c>
      <c r="G145" s="36" t="s">
        <v>1315</v>
      </c>
      <c r="H145" s="13" t="s">
        <v>1316</v>
      </c>
      <c r="I145" s="13"/>
      <c r="J145" s="13" t="s">
        <v>1071</v>
      </c>
      <c r="K145" s="13" t="s">
        <v>40</v>
      </c>
      <c r="L145" s="13" t="s">
        <v>40</v>
      </c>
      <c r="M145" s="13" t="s">
        <v>879</v>
      </c>
      <c r="N145" s="13" t="s">
        <v>45</v>
      </c>
      <c r="O145" s="11" t="s">
        <v>880</v>
      </c>
      <c r="P145" s="13" t="s">
        <v>39</v>
      </c>
      <c r="Q145" s="13" t="s">
        <v>68</v>
      </c>
      <c r="R145" s="27"/>
      <c r="S145" s="27"/>
      <c r="T145" s="13">
        <v>2509353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3" s="9" customFormat="1" ht="30" hidden="1">
      <c r="A146" s="13" t="str">
        <f t="shared" si="4"/>
        <v>PG47FP145</v>
      </c>
      <c r="B146" s="13" t="s">
        <v>253</v>
      </c>
      <c r="C146" s="13" t="s">
        <v>29</v>
      </c>
      <c r="D146" s="13" t="s">
        <v>1317</v>
      </c>
      <c r="E146" s="13" t="s">
        <v>1318</v>
      </c>
      <c r="F146" s="13" t="s">
        <v>1319</v>
      </c>
      <c r="G146" s="36" t="s">
        <v>1320</v>
      </c>
      <c r="H146" s="13" t="s">
        <v>1321</v>
      </c>
      <c r="I146" s="13"/>
      <c r="J146" s="13" t="s">
        <v>1071</v>
      </c>
      <c r="K146" s="13" t="s">
        <v>40</v>
      </c>
      <c r="L146" s="13" t="s">
        <v>40</v>
      </c>
      <c r="M146" s="13" t="s">
        <v>879</v>
      </c>
      <c r="N146" s="13" t="s">
        <v>45</v>
      </c>
      <c r="O146" s="11" t="s">
        <v>880</v>
      </c>
      <c r="P146" s="13" t="s">
        <v>39</v>
      </c>
      <c r="Q146" s="13" t="s">
        <v>68</v>
      </c>
      <c r="R146" s="27"/>
      <c r="S146" s="27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</row>
    <row r="147" spans="1:33" s="9" customFormat="1" ht="30" hidden="1">
      <c r="A147" s="13" t="str">
        <f t="shared" si="4"/>
        <v>PG47FP146</v>
      </c>
      <c r="B147" s="13" t="s">
        <v>253</v>
      </c>
      <c r="C147" s="13" t="s">
        <v>29</v>
      </c>
      <c r="D147" s="13" t="s">
        <v>1322</v>
      </c>
      <c r="E147" s="13" t="s">
        <v>1318</v>
      </c>
      <c r="F147" s="13" t="s">
        <v>1323</v>
      </c>
      <c r="G147" s="36" t="s">
        <v>1324</v>
      </c>
      <c r="H147" s="13" t="s">
        <v>1325</v>
      </c>
      <c r="I147" s="13"/>
      <c r="J147" s="13" t="s">
        <v>1071</v>
      </c>
      <c r="K147" s="13" t="s">
        <v>40</v>
      </c>
      <c r="L147" s="13" t="s">
        <v>40</v>
      </c>
      <c r="M147" s="13" t="s">
        <v>867</v>
      </c>
      <c r="N147" s="13" t="s">
        <v>45</v>
      </c>
      <c r="O147" s="13" t="s">
        <v>39</v>
      </c>
      <c r="P147" s="13" t="s">
        <v>39</v>
      </c>
      <c r="Q147" s="13" t="s">
        <v>68</v>
      </c>
      <c r="R147" s="27"/>
      <c r="S147" s="27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</row>
    <row r="148" spans="1:33" s="9" customFormat="1" ht="30" hidden="1">
      <c r="A148" s="13" t="str">
        <f t="shared" si="4"/>
        <v>PG47FP147</v>
      </c>
      <c r="B148" s="13" t="s">
        <v>253</v>
      </c>
      <c r="C148" s="13" t="s">
        <v>29</v>
      </c>
      <c r="D148" s="13" t="s">
        <v>1326</v>
      </c>
      <c r="E148" s="13" t="s">
        <v>1327</v>
      </c>
      <c r="F148" s="13" t="s">
        <v>1328</v>
      </c>
      <c r="G148" s="36" t="s">
        <v>1329</v>
      </c>
      <c r="H148" s="13" t="s">
        <v>1330</v>
      </c>
      <c r="I148" s="13"/>
      <c r="J148" s="13" t="s">
        <v>899</v>
      </c>
      <c r="K148" s="13" t="s">
        <v>40</v>
      </c>
      <c r="L148" s="13" t="s">
        <v>40</v>
      </c>
      <c r="M148" s="13" t="s">
        <v>867</v>
      </c>
      <c r="N148" s="13" t="s">
        <v>37</v>
      </c>
      <c r="O148" s="13" t="s">
        <v>39</v>
      </c>
      <c r="P148" s="13" t="s">
        <v>39</v>
      </c>
      <c r="Q148" s="13" t="s">
        <v>68</v>
      </c>
      <c r="R148" s="27"/>
      <c r="S148" s="27"/>
      <c r="T148" s="13">
        <v>2519261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</row>
    <row r="149" spans="1:33" s="9" customFormat="1" ht="30" hidden="1">
      <c r="A149" s="13" t="str">
        <f t="shared" si="4"/>
        <v>PG47FP148</v>
      </c>
      <c r="B149" s="13" t="s">
        <v>253</v>
      </c>
      <c r="C149" s="13" t="s">
        <v>29</v>
      </c>
      <c r="D149" s="13" t="s">
        <v>1331</v>
      </c>
      <c r="E149" s="13" t="s">
        <v>1332</v>
      </c>
      <c r="F149" s="13" t="s">
        <v>1333</v>
      </c>
      <c r="G149" s="36" t="s">
        <v>1334</v>
      </c>
      <c r="H149" s="13" t="s">
        <v>1335</v>
      </c>
      <c r="I149" s="13"/>
      <c r="J149" s="13" t="s">
        <v>899</v>
      </c>
      <c r="K149" s="13" t="s">
        <v>40</v>
      </c>
      <c r="L149" s="13" t="s">
        <v>40</v>
      </c>
      <c r="M149" s="13" t="s">
        <v>860</v>
      </c>
      <c r="N149" s="13" t="s">
        <v>37</v>
      </c>
      <c r="O149" s="11" t="s">
        <v>861</v>
      </c>
      <c r="P149" s="13" t="s">
        <v>39</v>
      </c>
      <c r="Q149" s="13" t="s">
        <v>68</v>
      </c>
      <c r="R149" s="27"/>
      <c r="S149" s="27"/>
      <c r="T149" s="13">
        <v>2510520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3" s="9" customFormat="1" ht="30" hidden="1">
      <c r="A150" s="13" t="str">
        <f t="shared" si="4"/>
        <v>PG47FP149</v>
      </c>
      <c r="B150" s="13" t="s">
        <v>253</v>
      </c>
      <c r="C150" s="13" t="s">
        <v>29</v>
      </c>
      <c r="D150" s="13" t="s">
        <v>1331</v>
      </c>
      <c r="E150" s="13" t="s">
        <v>1332</v>
      </c>
      <c r="F150" s="13" t="s">
        <v>1333</v>
      </c>
      <c r="G150" s="36" t="s">
        <v>1334</v>
      </c>
      <c r="H150" s="13" t="s">
        <v>1335</v>
      </c>
      <c r="I150" s="13"/>
      <c r="J150" s="13" t="s">
        <v>899</v>
      </c>
      <c r="K150" s="13" t="s">
        <v>40</v>
      </c>
      <c r="L150" s="13" t="s">
        <v>40</v>
      </c>
      <c r="M150" s="13" t="s">
        <v>867</v>
      </c>
      <c r="N150" s="13" t="s">
        <v>37</v>
      </c>
      <c r="O150" s="13" t="s">
        <v>39</v>
      </c>
      <c r="P150" s="13" t="s">
        <v>39</v>
      </c>
      <c r="Q150" s="13" t="s">
        <v>68</v>
      </c>
      <c r="R150" s="27"/>
      <c r="S150" s="27"/>
      <c r="T150" s="13">
        <v>2510952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3" s="9" customFormat="1" ht="30" hidden="1">
      <c r="A151" s="13" t="str">
        <f t="shared" si="4"/>
        <v>PG47FP150</v>
      </c>
      <c r="B151" s="13" t="s">
        <v>253</v>
      </c>
      <c r="C151" s="13" t="s">
        <v>29</v>
      </c>
      <c r="D151" s="13" t="s">
        <v>1336</v>
      </c>
      <c r="E151" s="13" t="s">
        <v>1337</v>
      </c>
      <c r="F151" s="13" t="s">
        <v>1338</v>
      </c>
      <c r="G151" s="36" t="s">
        <v>1339</v>
      </c>
      <c r="H151" s="13" t="s">
        <v>1340</v>
      </c>
      <c r="I151" s="13"/>
      <c r="J151" s="13" t="s">
        <v>899</v>
      </c>
      <c r="K151" s="13" t="s">
        <v>40</v>
      </c>
      <c r="L151" s="13" t="s">
        <v>40</v>
      </c>
      <c r="M151" s="13" t="s">
        <v>867</v>
      </c>
      <c r="N151" s="13" t="s">
        <v>37</v>
      </c>
      <c r="O151" s="13" t="s">
        <v>39</v>
      </c>
      <c r="P151" s="13" t="s">
        <v>39</v>
      </c>
      <c r="Q151" s="13" t="s">
        <v>68</v>
      </c>
      <c r="R151" s="27"/>
      <c r="S151" s="27"/>
      <c r="T151" s="13">
        <v>2510951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</row>
    <row r="152" spans="1:33" s="9" customFormat="1" ht="30" hidden="1">
      <c r="A152" s="13" t="str">
        <f t="shared" si="4"/>
        <v>PG47FP151</v>
      </c>
      <c r="B152" s="13" t="s">
        <v>253</v>
      </c>
      <c r="C152" s="13" t="s">
        <v>29</v>
      </c>
      <c r="D152" s="13" t="s">
        <v>1341</v>
      </c>
      <c r="E152" s="13" t="s">
        <v>1342</v>
      </c>
      <c r="F152" s="13" t="s">
        <v>1343</v>
      </c>
      <c r="G152" s="36" t="s">
        <v>1344</v>
      </c>
      <c r="H152" s="13" t="s">
        <v>1345</v>
      </c>
      <c r="I152" s="13"/>
      <c r="J152" s="13" t="s">
        <v>899</v>
      </c>
      <c r="K152" s="13" t="s">
        <v>40</v>
      </c>
      <c r="L152" s="13" t="s">
        <v>40</v>
      </c>
      <c r="M152" s="13" t="s">
        <v>879</v>
      </c>
      <c r="N152" s="13" t="s">
        <v>37</v>
      </c>
      <c r="O152" s="11" t="s">
        <v>880</v>
      </c>
      <c r="P152" s="13" t="s">
        <v>39</v>
      </c>
      <c r="Q152" s="13" t="s">
        <v>68</v>
      </c>
      <c r="R152" s="27"/>
      <c r="S152" s="27"/>
      <c r="T152" s="13">
        <v>2510946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 spans="1:33" s="9" customFormat="1" ht="30" hidden="1">
      <c r="A153" s="13" t="str">
        <f t="shared" si="4"/>
        <v>PG47FP152</v>
      </c>
      <c r="B153" s="13" t="s">
        <v>253</v>
      </c>
      <c r="C153" s="13" t="s">
        <v>29</v>
      </c>
      <c r="D153" s="13" t="s">
        <v>1346</v>
      </c>
      <c r="E153" s="13" t="s">
        <v>1347</v>
      </c>
      <c r="F153" s="13" t="s">
        <v>1348</v>
      </c>
      <c r="G153" s="36" t="s">
        <v>1349</v>
      </c>
      <c r="H153" s="13" t="s">
        <v>1350</v>
      </c>
      <c r="I153" s="13"/>
      <c r="J153" s="13" t="s">
        <v>899</v>
      </c>
      <c r="K153" s="13" t="s">
        <v>40</v>
      </c>
      <c r="L153" s="13" t="s">
        <v>40</v>
      </c>
      <c r="M153" s="13" t="s">
        <v>867</v>
      </c>
      <c r="N153" s="13" t="s">
        <v>37</v>
      </c>
      <c r="O153" s="13" t="s">
        <v>39</v>
      </c>
      <c r="P153" s="13" t="s">
        <v>39</v>
      </c>
      <c r="Q153" s="13" t="s">
        <v>68</v>
      </c>
      <c r="R153" s="27"/>
      <c r="S153" s="27"/>
      <c r="T153" s="13">
        <v>2510764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</row>
    <row r="154" spans="1:33" s="9" customFormat="1" ht="30" hidden="1">
      <c r="A154" s="13" t="str">
        <f t="shared" si="4"/>
        <v>PG47FP153</v>
      </c>
      <c r="B154" s="13" t="s">
        <v>253</v>
      </c>
      <c r="C154" s="13" t="s">
        <v>29</v>
      </c>
      <c r="D154" s="13" t="s">
        <v>1351</v>
      </c>
      <c r="E154" s="13" t="s">
        <v>1352</v>
      </c>
      <c r="F154" s="13" t="s">
        <v>1353</v>
      </c>
      <c r="G154" s="36" t="s">
        <v>1354</v>
      </c>
      <c r="H154" s="13" t="s">
        <v>1355</v>
      </c>
      <c r="I154" s="13"/>
      <c r="J154" s="13" t="s">
        <v>899</v>
      </c>
      <c r="K154" s="13" t="s">
        <v>40</v>
      </c>
      <c r="L154" s="13" t="s">
        <v>40</v>
      </c>
      <c r="M154" s="13" t="s">
        <v>867</v>
      </c>
      <c r="N154" s="13" t="s">
        <v>37</v>
      </c>
      <c r="O154" s="13" t="s">
        <v>39</v>
      </c>
      <c r="P154" s="13" t="s">
        <v>39</v>
      </c>
      <c r="Q154" s="13" t="s">
        <v>68</v>
      </c>
      <c r="R154" s="27"/>
      <c r="S154" s="27"/>
      <c r="T154" s="13">
        <v>2516953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3" s="9" customFormat="1" ht="30" hidden="1">
      <c r="A155" s="13" t="str">
        <f t="shared" si="4"/>
        <v>PG47FP154</v>
      </c>
      <c r="B155" s="13" t="s">
        <v>253</v>
      </c>
      <c r="C155" s="13" t="s">
        <v>29</v>
      </c>
      <c r="D155" s="13" t="s">
        <v>1356</v>
      </c>
      <c r="E155" s="13" t="s">
        <v>1357</v>
      </c>
      <c r="F155" s="13" t="s">
        <v>1358</v>
      </c>
      <c r="G155" s="36" t="s">
        <v>1359</v>
      </c>
      <c r="H155" s="13" t="s">
        <v>1360</v>
      </c>
      <c r="I155" s="13"/>
      <c r="J155" s="13" t="s">
        <v>899</v>
      </c>
      <c r="K155" s="13" t="s">
        <v>40</v>
      </c>
      <c r="L155" s="13" t="s">
        <v>40</v>
      </c>
      <c r="M155" s="13" t="s">
        <v>867</v>
      </c>
      <c r="N155" s="13" t="s">
        <v>37</v>
      </c>
      <c r="O155" s="13" t="s">
        <v>39</v>
      </c>
      <c r="P155" s="13" t="s">
        <v>39</v>
      </c>
      <c r="Q155" s="13" t="s">
        <v>68</v>
      </c>
      <c r="R155" s="27"/>
      <c r="S155" s="27"/>
      <c r="T155" s="13">
        <v>2510767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s="9" customFormat="1" ht="30" hidden="1">
      <c r="A156" s="13" t="str">
        <f t="shared" si="4"/>
        <v>PG47FP155</v>
      </c>
      <c r="B156" s="13" t="s">
        <v>253</v>
      </c>
      <c r="C156" s="13" t="s">
        <v>29</v>
      </c>
      <c r="D156" s="13" t="s">
        <v>1361</v>
      </c>
      <c r="E156" s="13" t="s">
        <v>1362</v>
      </c>
      <c r="F156" s="13" t="s">
        <v>1363</v>
      </c>
      <c r="G156" s="36" t="s">
        <v>1364</v>
      </c>
      <c r="H156" s="13" t="s">
        <v>1365</v>
      </c>
      <c r="I156" s="13"/>
      <c r="J156" s="13" t="s">
        <v>899</v>
      </c>
      <c r="K156" s="13" t="s">
        <v>40</v>
      </c>
      <c r="L156" s="13" t="s">
        <v>40</v>
      </c>
      <c r="M156" s="13" t="s">
        <v>867</v>
      </c>
      <c r="N156" s="13" t="s">
        <v>37</v>
      </c>
      <c r="O156" s="13" t="s">
        <v>39</v>
      </c>
      <c r="P156" s="13" t="s">
        <v>39</v>
      </c>
      <c r="Q156" s="13" t="s">
        <v>68</v>
      </c>
      <c r="R156" s="27"/>
      <c r="S156" s="27"/>
      <c r="T156" s="13">
        <v>2510931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</row>
    <row r="157" spans="1:33" s="9" customFormat="1" ht="30" hidden="1">
      <c r="A157" s="13" t="str">
        <f t="shared" si="4"/>
        <v>PG47FP156</v>
      </c>
      <c r="B157" s="13" t="s">
        <v>253</v>
      </c>
      <c r="C157" s="13" t="s">
        <v>29</v>
      </c>
      <c r="D157" s="13" t="s">
        <v>1366</v>
      </c>
      <c r="E157" s="13" t="s">
        <v>1367</v>
      </c>
      <c r="F157" s="13" t="s">
        <v>1368</v>
      </c>
      <c r="G157" s="36" t="s">
        <v>1369</v>
      </c>
      <c r="H157" s="13" t="s">
        <v>1370</v>
      </c>
      <c r="I157" s="13"/>
      <c r="J157" s="13" t="s">
        <v>899</v>
      </c>
      <c r="K157" s="13" t="s">
        <v>40</v>
      </c>
      <c r="L157" s="13" t="s">
        <v>40</v>
      </c>
      <c r="M157" s="13" t="s">
        <v>860</v>
      </c>
      <c r="N157" s="13" t="s">
        <v>37</v>
      </c>
      <c r="O157" s="11" t="s">
        <v>861</v>
      </c>
      <c r="P157" s="13" t="s">
        <v>39</v>
      </c>
      <c r="Q157" s="13" t="s">
        <v>68</v>
      </c>
      <c r="R157" s="27"/>
      <c r="S157" s="27"/>
      <c r="T157" s="13">
        <v>2510527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</row>
    <row r="158" spans="1:33" s="9" customFormat="1" ht="30" hidden="1">
      <c r="A158" s="13" t="str">
        <f t="shared" si="4"/>
        <v>PG47FP157</v>
      </c>
      <c r="B158" s="13" t="s">
        <v>253</v>
      </c>
      <c r="C158" s="13" t="s">
        <v>29</v>
      </c>
      <c r="D158" s="13" t="s">
        <v>1346</v>
      </c>
      <c r="E158" s="13" t="s">
        <v>1347</v>
      </c>
      <c r="F158" s="13" t="s">
        <v>1348</v>
      </c>
      <c r="G158" s="36" t="s">
        <v>1349</v>
      </c>
      <c r="H158" s="13" t="s">
        <v>1350</v>
      </c>
      <c r="I158" s="13"/>
      <c r="J158" s="13" t="s">
        <v>899</v>
      </c>
      <c r="K158" s="13" t="s">
        <v>40</v>
      </c>
      <c r="L158" s="13" t="s">
        <v>40</v>
      </c>
      <c r="M158" s="13" t="s">
        <v>860</v>
      </c>
      <c r="N158" s="13" t="s">
        <v>37</v>
      </c>
      <c r="O158" s="11" t="s">
        <v>861</v>
      </c>
      <c r="P158" s="13" t="s">
        <v>39</v>
      </c>
      <c r="Q158" s="13" t="s">
        <v>68</v>
      </c>
      <c r="R158" s="27"/>
      <c r="S158" s="27"/>
      <c r="T158" s="13">
        <v>2510518</v>
      </c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</row>
    <row r="159" spans="1:33" s="48" customFormat="1" ht="30" hidden="1">
      <c r="A159" s="45" t="str">
        <f t="shared" si="4"/>
        <v>PG47FP158</v>
      </c>
      <c r="B159" s="45" t="s">
        <v>253</v>
      </c>
      <c r="C159" s="45" t="s">
        <v>29</v>
      </c>
      <c r="D159" s="45" t="s">
        <v>1371</v>
      </c>
      <c r="E159" s="45" t="s">
        <v>1372</v>
      </c>
      <c r="F159" s="45" t="s">
        <v>1373</v>
      </c>
      <c r="G159" s="52" t="s">
        <v>1374</v>
      </c>
      <c r="H159" s="45" t="s">
        <v>1375</v>
      </c>
      <c r="I159" s="45"/>
      <c r="J159" s="45" t="s">
        <v>899</v>
      </c>
      <c r="K159" s="45" t="s">
        <v>40</v>
      </c>
      <c r="L159" s="45" t="s">
        <v>40</v>
      </c>
      <c r="M159" s="45" t="s">
        <v>860</v>
      </c>
      <c r="N159" s="45" t="s">
        <v>37</v>
      </c>
      <c r="O159" s="46" t="s">
        <v>861</v>
      </c>
      <c r="P159" s="45" t="s">
        <v>39</v>
      </c>
      <c r="Q159" s="45" t="s">
        <v>68</v>
      </c>
      <c r="R159" s="47"/>
      <c r="S159" s="47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</row>
    <row r="160" spans="1:33" s="9" customFormat="1" ht="30" hidden="1">
      <c r="A160" s="13" t="str">
        <f t="shared" si="4"/>
        <v>PG47FP159</v>
      </c>
      <c r="B160" s="13" t="s">
        <v>253</v>
      </c>
      <c r="C160" s="13" t="s">
        <v>29</v>
      </c>
      <c r="D160" s="13" t="s">
        <v>1376</v>
      </c>
      <c r="E160" s="13" t="s">
        <v>1377</v>
      </c>
      <c r="F160" s="13" t="s">
        <v>1378</v>
      </c>
      <c r="G160" s="36" t="s">
        <v>889</v>
      </c>
      <c r="H160" s="13" t="s">
        <v>890</v>
      </c>
      <c r="I160" s="13"/>
      <c r="J160" s="13" t="s">
        <v>931</v>
      </c>
      <c r="K160" s="13" t="s">
        <v>40</v>
      </c>
      <c r="L160" s="13" t="s">
        <v>40</v>
      </c>
      <c r="M160" s="13" t="s">
        <v>860</v>
      </c>
      <c r="N160" s="13" t="s">
        <v>37</v>
      </c>
      <c r="O160" s="11" t="s">
        <v>861</v>
      </c>
      <c r="P160" s="13" t="s">
        <v>39</v>
      </c>
      <c r="Q160" s="13" t="s">
        <v>68</v>
      </c>
      <c r="R160" s="27"/>
      <c r="S160" s="27"/>
      <c r="T160" s="13">
        <v>2515811</v>
      </c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s="9" customFormat="1" ht="30" hidden="1">
      <c r="A161" s="13" t="str">
        <f t="shared" si="4"/>
        <v>PG47FP160</v>
      </c>
      <c r="B161" s="13" t="s">
        <v>253</v>
      </c>
      <c r="C161" s="13" t="s">
        <v>29</v>
      </c>
      <c r="D161" s="13" t="s">
        <v>1379</v>
      </c>
      <c r="E161" s="13" t="s">
        <v>1380</v>
      </c>
      <c r="F161" s="13" t="s">
        <v>1381</v>
      </c>
      <c r="G161" s="36" t="s">
        <v>889</v>
      </c>
      <c r="H161" s="13" t="s">
        <v>890</v>
      </c>
      <c r="I161" s="13"/>
      <c r="J161" s="13" t="s">
        <v>931</v>
      </c>
      <c r="K161" s="13" t="s">
        <v>40</v>
      </c>
      <c r="L161" s="13" t="s">
        <v>40</v>
      </c>
      <c r="M161" s="13" t="s">
        <v>860</v>
      </c>
      <c r="N161" s="13" t="s">
        <v>37</v>
      </c>
      <c r="O161" s="11" t="s">
        <v>861</v>
      </c>
      <c r="P161" s="13" t="s">
        <v>39</v>
      </c>
      <c r="Q161" s="13" t="s">
        <v>68</v>
      </c>
      <c r="R161" s="27"/>
      <c r="S161" s="27"/>
      <c r="T161" s="13">
        <v>2515808</v>
      </c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</row>
    <row r="162" spans="1:33" s="9" customFormat="1" ht="30" hidden="1">
      <c r="A162" s="13" t="str">
        <f t="shared" si="4"/>
        <v>PG47FP161</v>
      </c>
      <c r="B162" s="13" t="s">
        <v>253</v>
      </c>
      <c r="C162" s="13" t="s">
        <v>29</v>
      </c>
      <c r="D162" s="13" t="s">
        <v>1382</v>
      </c>
      <c r="E162" s="13" t="s">
        <v>1383</v>
      </c>
      <c r="F162" s="13" t="s">
        <v>1384</v>
      </c>
      <c r="G162" s="36" t="s">
        <v>1161</v>
      </c>
      <c r="H162" s="13" t="s">
        <v>1162</v>
      </c>
      <c r="I162" s="13"/>
      <c r="J162" s="13" t="s">
        <v>931</v>
      </c>
      <c r="K162" s="13" t="s">
        <v>40</v>
      </c>
      <c r="L162" s="13" t="s">
        <v>40</v>
      </c>
      <c r="M162" s="13" t="s">
        <v>867</v>
      </c>
      <c r="N162" s="13" t="s">
        <v>37</v>
      </c>
      <c r="O162" s="13" t="s">
        <v>39</v>
      </c>
      <c r="P162" s="13" t="s">
        <v>39</v>
      </c>
      <c r="Q162" s="13" t="s">
        <v>68</v>
      </c>
      <c r="R162" s="27"/>
      <c r="S162" s="27"/>
      <c r="T162" s="13">
        <v>2517343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</row>
    <row r="163" spans="1:33" s="9" customFormat="1" ht="30" hidden="1">
      <c r="A163" s="13" t="str">
        <f t="shared" si="4"/>
        <v>PG47FP162</v>
      </c>
      <c r="B163" s="13" t="s">
        <v>253</v>
      </c>
      <c r="C163" s="13" t="s">
        <v>29</v>
      </c>
      <c r="D163" s="13" t="s">
        <v>1385</v>
      </c>
      <c r="E163" s="13" t="s">
        <v>1386</v>
      </c>
      <c r="F163" s="13" t="s">
        <v>1387</v>
      </c>
      <c r="G163" s="36" t="s">
        <v>1388</v>
      </c>
      <c r="H163" s="13" t="s">
        <v>1389</v>
      </c>
      <c r="I163" s="13"/>
      <c r="J163" s="13" t="s">
        <v>931</v>
      </c>
      <c r="K163" s="13" t="s">
        <v>40</v>
      </c>
      <c r="L163" s="13" t="s">
        <v>40</v>
      </c>
      <c r="M163" s="13" t="s">
        <v>879</v>
      </c>
      <c r="N163" s="13" t="s">
        <v>37</v>
      </c>
      <c r="O163" s="11" t="s">
        <v>880</v>
      </c>
      <c r="P163" s="13" t="s">
        <v>39</v>
      </c>
      <c r="Q163" s="13" t="s">
        <v>68</v>
      </c>
      <c r="R163" s="27"/>
      <c r="S163" s="27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</row>
    <row r="164" spans="1:33" s="9" customFormat="1" ht="30" hidden="1">
      <c r="A164" s="13" t="str">
        <f t="shared" si="4"/>
        <v>PG47FP163</v>
      </c>
      <c r="B164" s="13" t="s">
        <v>253</v>
      </c>
      <c r="C164" s="13" t="s">
        <v>29</v>
      </c>
      <c r="D164" s="13" t="s">
        <v>1379</v>
      </c>
      <c r="E164" s="13" t="s">
        <v>1380</v>
      </c>
      <c r="F164" s="13" t="s">
        <v>1381</v>
      </c>
      <c r="G164" s="36" t="s">
        <v>889</v>
      </c>
      <c r="H164" s="13" t="s">
        <v>890</v>
      </c>
      <c r="I164" s="13"/>
      <c r="J164" s="13" t="s">
        <v>931</v>
      </c>
      <c r="K164" s="13" t="s">
        <v>40</v>
      </c>
      <c r="L164" s="13" t="s">
        <v>40</v>
      </c>
      <c r="M164" s="13" t="s">
        <v>867</v>
      </c>
      <c r="N164" s="13" t="s">
        <v>37</v>
      </c>
      <c r="O164" s="13" t="s">
        <v>39</v>
      </c>
      <c r="P164" s="13" t="s">
        <v>39</v>
      </c>
      <c r="Q164" s="13" t="s">
        <v>68</v>
      </c>
      <c r="R164" s="27"/>
      <c r="S164" s="27"/>
      <c r="T164" s="13">
        <v>2515940</v>
      </c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</row>
    <row r="165" spans="1:33" s="9" customFormat="1" hidden="1">
      <c r="A165" s="13" t="str">
        <f t="shared" si="4"/>
        <v>PG47FP164</v>
      </c>
      <c r="B165" s="13" t="s">
        <v>253</v>
      </c>
      <c r="C165" s="13" t="s">
        <v>29</v>
      </c>
      <c r="D165" s="13" t="s">
        <v>1021</v>
      </c>
      <c r="E165" s="13" t="s">
        <v>1022</v>
      </c>
      <c r="F165" s="13" t="s">
        <v>1023</v>
      </c>
      <c r="G165" s="36" t="s">
        <v>1024</v>
      </c>
      <c r="H165" s="13" t="s">
        <v>1025</v>
      </c>
      <c r="I165" s="13"/>
      <c r="J165" s="11" t="s">
        <v>873</v>
      </c>
      <c r="K165" s="13" t="s">
        <v>40</v>
      </c>
      <c r="L165" s="13" t="s">
        <v>40</v>
      </c>
      <c r="M165" s="13" t="s">
        <v>860</v>
      </c>
      <c r="N165" s="13" t="s">
        <v>37</v>
      </c>
      <c r="O165" s="11" t="s">
        <v>861</v>
      </c>
      <c r="P165" s="13" t="s">
        <v>39</v>
      </c>
      <c r="Q165" s="13" t="s">
        <v>68</v>
      </c>
      <c r="R165" s="27"/>
      <c r="S165" s="27"/>
      <c r="T165" s="13">
        <v>2511905</v>
      </c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</row>
    <row r="166" spans="1:33" s="9" customFormat="1" ht="30" hidden="1">
      <c r="A166" s="13" t="str">
        <f t="shared" si="4"/>
        <v>PG47FP165</v>
      </c>
      <c r="B166" s="13" t="s">
        <v>253</v>
      </c>
      <c r="C166" s="13" t="s">
        <v>29</v>
      </c>
      <c r="D166" s="13" t="s">
        <v>1390</v>
      </c>
      <c r="E166" s="13" t="s">
        <v>1391</v>
      </c>
      <c r="F166" s="13" t="s">
        <v>1392</v>
      </c>
      <c r="G166" s="36" t="s">
        <v>1393</v>
      </c>
      <c r="H166" s="13" t="s">
        <v>1394</v>
      </c>
      <c r="I166" s="13"/>
      <c r="J166" s="13" t="s">
        <v>931</v>
      </c>
      <c r="K166" s="13" t="s">
        <v>40</v>
      </c>
      <c r="L166" s="13" t="s">
        <v>40</v>
      </c>
      <c r="M166" s="13" t="s">
        <v>867</v>
      </c>
      <c r="N166" s="13" t="s">
        <v>37</v>
      </c>
      <c r="O166" s="13" t="s">
        <v>39</v>
      </c>
      <c r="P166" s="13" t="s">
        <v>39</v>
      </c>
      <c r="Q166" s="13" t="s">
        <v>68</v>
      </c>
      <c r="R166" s="27"/>
      <c r="S166" s="27"/>
      <c r="T166" s="13">
        <v>2512221</v>
      </c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</row>
    <row r="167" spans="1:33" s="9" customFormat="1" ht="30" hidden="1">
      <c r="A167" s="13" t="str">
        <f t="shared" si="4"/>
        <v>PG47FP166</v>
      </c>
      <c r="B167" s="13" t="s">
        <v>253</v>
      </c>
      <c r="C167" s="13" t="s">
        <v>29</v>
      </c>
      <c r="D167" s="13" t="s">
        <v>1395</v>
      </c>
      <c r="E167" s="13" t="s">
        <v>1396</v>
      </c>
      <c r="F167" s="13" t="s">
        <v>1397</v>
      </c>
      <c r="G167" s="36" t="s">
        <v>1398</v>
      </c>
      <c r="H167" s="13" t="s">
        <v>1399</v>
      </c>
      <c r="I167" s="13"/>
      <c r="J167" s="13" t="s">
        <v>931</v>
      </c>
      <c r="K167" s="13" t="s">
        <v>40</v>
      </c>
      <c r="L167" s="13" t="s">
        <v>40</v>
      </c>
      <c r="M167" s="13" t="s">
        <v>860</v>
      </c>
      <c r="N167" s="13" t="s">
        <v>37</v>
      </c>
      <c r="O167" s="11" t="s">
        <v>861</v>
      </c>
      <c r="P167" s="13" t="s">
        <v>39</v>
      </c>
      <c r="Q167" s="13" t="s">
        <v>68</v>
      </c>
      <c r="R167" s="27"/>
      <c r="S167" s="27">
        <v>45712</v>
      </c>
      <c r="T167" s="13">
        <v>2508957</v>
      </c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</row>
    <row r="168" spans="1:33" s="9" customFormat="1" ht="45" hidden="1">
      <c r="A168" s="13" t="str">
        <f t="shared" si="4"/>
        <v>PG47FP167</v>
      </c>
      <c r="B168" s="13" t="s">
        <v>253</v>
      </c>
      <c r="C168" s="13" t="s">
        <v>29</v>
      </c>
      <c r="D168" s="13" t="s">
        <v>1400</v>
      </c>
      <c r="E168" s="13" t="s">
        <v>1401</v>
      </c>
      <c r="F168" s="13" t="s">
        <v>1402</v>
      </c>
      <c r="G168" s="36" t="s">
        <v>1403</v>
      </c>
      <c r="H168" s="13" t="s">
        <v>1404</v>
      </c>
      <c r="I168" s="13"/>
      <c r="J168" s="13" t="s">
        <v>931</v>
      </c>
      <c r="K168" s="13" t="s">
        <v>40</v>
      </c>
      <c r="L168" s="13" t="s">
        <v>40</v>
      </c>
      <c r="M168" s="13" t="s">
        <v>879</v>
      </c>
      <c r="N168" s="13" t="s">
        <v>37</v>
      </c>
      <c r="O168" s="11" t="s">
        <v>880</v>
      </c>
      <c r="P168" s="13" t="s">
        <v>39</v>
      </c>
      <c r="Q168" s="13" t="s">
        <v>68</v>
      </c>
      <c r="R168" s="27"/>
      <c r="S168" s="27"/>
      <c r="T168" s="13">
        <v>2510336</v>
      </c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</row>
    <row r="169" spans="1:33" s="9" customFormat="1" ht="30" hidden="1">
      <c r="A169" s="13" t="str">
        <f t="shared" si="4"/>
        <v>PG47FP168</v>
      </c>
      <c r="B169" s="13" t="s">
        <v>253</v>
      </c>
      <c r="C169" s="13" t="s">
        <v>29</v>
      </c>
      <c r="D169" s="13" t="s">
        <v>926</v>
      </c>
      <c r="E169" s="13" t="s">
        <v>927</v>
      </c>
      <c r="F169" s="13" t="s">
        <v>928</v>
      </c>
      <c r="G169" s="36" t="s">
        <v>929</v>
      </c>
      <c r="H169" s="13" t="s">
        <v>930</v>
      </c>
      <c r="I169" s="13"/>
      <c r="J169" s="13" t="s">
        <v>931</v>
      </c>
      <c r="K169" s="13" t="s">
        <v>40</v>
      </c>
      <c r="L169" s="13" t="s">
        <v>40</v>
      </c>
      <c r="M169" s="13" t="s">
        <v>860</v>
      </c>
      <c r="N169" s="13" t="s">
        <v>37</v>
      </c>
      <c r="O169" s="11" t="s">
        <v>861</v>
      </c>
      <c r="P169" s="13" t="s">
        <v>39</v>
      </c>
      <c r="Q169" s="13" t="s">
        <v>68</v>
      </c>
      <c r="R169" s="27"/>
      <c r="S169" s="27"/>
      <c r="T169" s="13">
        <v>2509671</v>
      </c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</row>
    <row r="170" spans="1:33" s="9" customFormat="1" ht="30" hidden="1">
      <c r="A170" s="13" t="str">
        <f t="shared" si="4"/>
        <v>PG47FP169</v>
      </c>
      <c r="B170" s="13" t="s">
        <v>253</v>
      </c>
      <c r="C170" s="13" t="s">
        <v>29</v>
      </c>
      <c r="D170" s="13" t="s">
        <v>1051</v>
      </c>
      <c r="E170" s="13" t="s">
        <v>1052</v>
      </c>
      <c r="F170" s="13" t="s">
        <v>1053</v>
      </c>
      <c r="G170" s="36" t="s">
        <v>1054</v>
      </c>
      <c r="H170" s="13" t="s">
        <v>1055</v>
      </c>
      <c r="I170" s="13"/>
      <c r="J170" s="13" t="s">
        <v>931</v>
      </c>
      <c r="K170" s="13" t="s">
        <v>40</v>
      </c>
      <c r="L170" s="13" t="s">
        <v>40</v>
      </c>
      <c r="M170" s="13" t="s">
        <v>860</v>
      </c>
      <c r="N170" s="13" t="s">
        <v>37</v>
      </c>
      <c r="O170" s="11" t="s">
        <v>861</v>
      </c>
      <c r="P170" s="13" t="s">
        <v>39</v>
      </c>
      <c r="Q170" s="13" t="s">
        <v>68</v>
      </c>
      <c r="R170" s="27"/>
      <c r="S170" s="27"/>
      <c r="T170" s="13">
        <v>2509681</v>
      </c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</row>
    <row r="171" spans="1:33" s="9" customFormat="1" ht="30" hidden="1">
      <c r="A171" s="13" t="str">
        <f t="shared" si="4"/>
        <v>PG47FP170</v>
      </c>
      <c r="B171" s="13" t="s">
        <v>253</v>
      </c>
      <c r="C171" s="13" t="s">
        <v>29</v>
      </c>
      <c r="D171" s="13" t="s">
        <v>1405</v>
      </c>
      <c r="E171" s="13" t="s">
        <v>1406</v>
      </c>
      <c r="F171" s="13" t="s">
        <v>1407</v>
      </c>
      <c r="G171" s="36" t="s">
        <v>1408</v>
      </c>
      <c r="H171" s="13" t="s">
        <v>1409</v>
      </c>
      <c r="I171" s="13"/>
      <c r="J171" s="13" t="s">
        <v>931</v>
      </c>
      <c r="K171" s="13" t="s">
        <v>40</v>
      </c>
      <c r="L171" s="13" t="s">
        <v>40</v>
      </c>
      <c r="M171" s="13" t="s">
        <v>860</v>
      </c>
      <c r="N171" s="13" t="s">
        <v>37</v>
      </c>
      <c r="O171" s="11" t="s">
        <v>861</v>
      </c>
      <c r="P171" s="13" t="s">
        <v>39</v>
      </c>
      <c r="Q171" s="13" t="s">
        <v>68</v>
      </c>
      <c r="R171" s="27"/>
      <c r="S171" s="27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</row>
    <row r="172" spans="1:33" s="9" customFormat="1" ht="30" hidden="1">
      <c r="A172" s="13" t="str">
        <f t="shared" si="4"/>
        <v>PG47FP171</v>
      </c>
      <c r="B172" s="13" t="s">
        <v>253</v>
      </c>
      <c r="C172" s="13" t="s">
        <v>29</v>
      </c>
      <c r="D172" s="13" t="s">
        <v>1405</v>
      </c>
      <c r="E172" s="13" t="s">
        <v>1406</v>
      </c>
      <c r="F172" s="13" t="s">
        <v>1407</v>
      </c>
      <c r="G172" s="36" t="s">
        <v>1408</v>
      </c>
      <c r="H172" s="13" t="s">
        <v>1409</v>
      </c>
      <c r="I172" s="13"/>
      <c r="J172" s="13" t="s">
        <v>931</v>
      </c>
      <c r="K172" s="13" t="s">
        <v>40</v>
      </c>
      <c r="L172" s="13" t="s">
        <v>40</v>
      </c>
      <c r="M172" s="13" t="s">
        <v>867</v>
      </c>
      <c r="N172" s="13" t="s">
        <v>37</v>
      </c>
      <c r="O172" s="13" t="s">
        <v>39</v>
      </c>
      <c r="P172" s="13" t="s">
        <v>39</v>
      </c>
      <c r="Q172" s="13" t="s">
        <v>68</v>
      </c>
      <c r="R172" s="27"/>
      <c r="S172" s="27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</row>
    <row r="173" spans="1:33" s="9" customFormat="1" ht="30" hidden="1">
      <c r="A173" s="13" t="str">
        <f t="shared" si="4"/>
        <v>PG47FP172</v>
      </c>
      <c r="B173" s="13" t="s">
        <v>253</v>
      </c>
      <c r="C173" s="13" t="s">
        <v>29</v>
      </c>
      <c r="D173" s="13" t="s">
        <v>1395</v>
      </c>
      <c r="E173" s="13" t="s">
        <v>1396</v>
      </c>
      <c r="F173" s="13" t="s">
        <v>1397</v>
      </c>
      <c r="G173" s="36" t="s">
        <v>1398</v>
      </c>
      <c r="H173" s="13" t="s">
        <v>1399</v>
      </c>
      <c r="I173" s="13"/>
      <c r="J173" s="13" t="s">
        <v>931</v>
      </c>
      <c r="K173" s="13" t="s">
        <v>40</v>
      </c>
      <c r="L173" s="13" t="s">
        <v>40</v>
      </c>
      <c r="M173" s="13" t="s">
        <v>867</v>
      </c>
      <c r="N173" s="13" t="s">
        <v>37</v>
      </c>
      <c r="O173" s="13" t="s">
        <v>39</v>
      </c>
      <c r="P173" s="13" t="s">
        <v>39</v>
      </c>
      <c r="Q173" s="13" t="s">
        <v>68</v>
      </c>
      <c r="R173" s="27"/>
      <c r="S173" s="27">
        <v>45712</v>
      </c>
      <c r="T173" s="13">
        <v>2508964</v>
      </c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</row>
    <row r="174" spans="1:33" s="9" customFormat="1" ht="30" hidden="1">
      <c r="A174" s="13" t="str">
        <f t="shared" si="4"/>
        <v>PG47FP173</v>
      </c>
      <c r="B174" s="13" t="s">
        <v>253</v>
      </c>
      <c r="C174" s="13" t="s">
        <v>29</v>
      </c>
      <c r="D174" s="13" t="s">
        <v>1410</v>
      </c>
      <c r="E174" s="13" t="s">
        <v>1411</v>
      </c>
      <c r="F174" s="13" t="s">
        <v>1412</v>
      </c>
      <c r="G174" s="36" t="s">
        <v>1413</v>
      </c>
      <c r="H174" s="13" t="s">
        <v>1414</v>
      </c>
      <c r="I174" s="13"/>
      <c r="J174" s="13" t="s">
        <v>1415</v>
      </c>
      <c r="K174" s="13" t="s">
        <v>40</v>
      </c>
      <c r="L174" s="13" t="s">
        <v>40</v>
      </c>
      <c r="M174" s="13" t="s">
        <v>867</v>
      </c>
      <c r="N174" s="13" t="s">
        <v>37</v>
      </c>
      <c r="O174" s="13" t="s">
        <v>39</v>
      </c>
      <c r="P174" s="13" t="s">
        <v>39</v>
      </c>
      <c r="Q174" s="13" t="s">
        <v>68</v>
      </c>
      <c r="R174" s="27"/>
      <c r="S174" s="27"/>
      <c r="T174" s="13">
        <v>2513513</v>
      </c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</row>
    <row r="175" spans="1:33" s="9" customFormat="1" hidden="1">
      <c r="A175" s="13" t="str">
        <f t="shared" si="4"/>
        <v>PG47FP174</v>
      </c>
      <c r="B175" s="13" t="s">
        <v>253</v>
      </c>
      <c r="C175" s="13" t="s">
        <v>29</v>
      </c>
      <c r="D175" s="13" t="s">
        <v>1416</v>
      </c>
      <c r="E175" s="13" t="s">
        <v>1417</v>
      </c>
      <c r="F175" s="13" t="s">
        <v>1418</v>
      </c>
      <c r="G175" s="36" t="s">
        <v>1419</v>
      </c>
      <c r="H175" s="13" t="s">
        <v>1420</v>
      </c>
      <c r="I175" s="13"/>
      <c r="J175" s="13" t="s">
        <v>873</v>
      </c>
      <c r="K175" s="13" t="s">
        <v>40</v>
      </c>
      <c r="L175" s="13" t="s">
        <v>40</v>
      </c>
      <c r="M175" s="13" t="s">
        <v>867</v>
      </c>
      <c r="N175" s="13" t="s">
        <v>37</v>
      </c>
      <c r="O175" s="13" t="s">
        <v>39</v>
      </c>
      <c r="P175" s="13" t="s">
        <v>39</v>
      </c>
      <c r="Q175" s="13" t="s">
        <v>68</v>
      </c>
      <c r="R175" s="27"/>
      <c r="S175" s="27"/>
      <c r="T175" s="13">
        <v>2521453</v>
      </c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</row>
    <row r="176" spans="1:33" s="9" customFormat="1" ht="30" hidden="1">
      <c r="A176" s="13" t="str">
        <f t="shared" si="4"/>
        <v>PG47FP175</v>
      </c>
      <c r="B176" s="13" t="s">
        <v>253</v>
      </c>
      <c r="C176" s="13" t="s">
        <v>29</v>
      </c>
      <c r="D176" s="13" t="s">
        <v>1421</v>
      </c>
      <c r="E176" s="13" t="s">
        <v>1422</v>
      </c>
      <c r="F176" s="13" t="s">
        <v>1423</v>
      </c>
      <c r="G176" s="36" t="s">
        <v>1424</v>
      </c>
      <c r="H176" s="13" t="s">
        <v>1425</v>
      </c>
      <c r="I176" s="13"/>
      <c r="J176" s="13" t="s">
        <v>873</v>
      </c>
      <c r="K176" s="13" t="s">
        <v>40</v>
      </c>
      <c r="L176" s="13" t="s">
        <v>40</v>
      </c>
      <c r="M176" s="13" t="s">
        <v>860</v>
      </c>
      <c r="N176" s="13" t="s">
        <v>37</v>
      </c>
      <c r="O176" s="11" t="s">
        <v>861</v>
      </c>
      <c r="P176" s="13" t="s">
        <v>39</v>
      </c>
      <c r="Q176" s="13" t="s">
        <v>68</v>
      </c>
      <c r="R176" s="27"/>
      <c r="S176" s="27"/>
      <c r="T176" s="13">
        <v>2518619</v>
      </c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</row>
    <row r="177" spans="1:33" s="9" customFormat="1" hidden="1">
      <c r="A177" s="13" t="str">
        <f t="shared" si="4"/>
        <v>PG47FP176</v>
      </c>
      <c r="B177" s="13" t="s">
        <v>253</v>
      </c>
      <c r="C177" s="13" t="s">
        <v>29</v>
      </c>
      <c r="D177" s="13" t="s">
        <v>1426</v>
      </c>
      <c r="E177" s="13" t="s">
        <v>1427</v>
      </c>
      <c r="F177" s="13" t="s">
        <v>1428</v>
      </c>
      <c r="G177" s="36" t="s">
        <v>1095</v>
      </c>
      <c r="H177" s="13" t="s">
        <v>1096</v>
      </c>
      <c r="I177" s="13"/>
      <c r="J177" s="13" t="s">
        <v>873</v>
      </c>
      <c r="K177" s="13" t="s">
        <v>40</v>
      </c>
      <c r="L177" s="13" t="s">
        <v>40</v>
      </c>
      <c r="M177" s="13" t="s">
        <v>867</v>
      </c>
      <c r="N177" s="13" t="s">
        <v>37</v>
      </c>
      <c r="O177" s="13" t="s">
        <v>39</v>
      </c>
      <c r="P177" s="13" t="s">
        <v>39</v>
      </c>
      <c r="Q177" s="13" t="s">
        <v>68</v>
      </c>
      <c r="R177" s="27"/>
      <c r="S177" s="27"/>
      <c r="T177" s="13">
        <v>2522513</v>
      </c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</row>
    <row r="178" spans="1:33" s="9" customFormat="1" ht="30" hidden="1">
      <c r="A178" s="13" t="str">
        <f t="shared" si="4"/>
        <v>PG47FP177</v>
      </c>
      <c r="B178" s="13" t="s">
        <v>253</v>
      </c>
      <c r="C178" s="13" t="s">
        <v>29</v>
      </c>
      <c r="D178" s="13" t="s">
        <v>1429</v>
      </c>
      <c r="E178" s="13" t="s">
        <v>1430</v>
      </c>
      <c r="F178" s="13" t="s">
        <v>1431</v>
      </c>
      <c r="G178" s="36" t="s">
        <v>1432</v>
      </c>
      <c r="H178" s="13" t="s">
        <v>1433</v>
      </c>
      <c r="I178" s="13"/>
      <c r="J178" s="13" t="s">
        <v>873</v>
      </c>
      <c r="K178" s="13" t="s">
        <v>40</v>
      </c>
      <c r="L178" s="13" t="s">
        <v>40</v>
      </c>
      <c r="M178" s="13" t="s">
        <v>867</v>
      </c>
      <c r="N178" s="13" t="s">
        <v>37</v>
      </c>
      <c r="O178" s="13" t="s">
        <v>39</v>
      </c>
      <c r="P178" s="13" t="s">
        <v>39</v>
      </c>
      <c r="Q178" s="13" t="s">
        <v>68</v>
      </c>
      <c r="R178" s="27"/>
      <c r="S178" s="27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</row>
    <row r="179" spans="1:33" s="9" customFormat="1" ht="30" hidden="1">
      <c r="A179" s="13" t="str">
        <f t="shared" si="4"/>
        <v>PG47FP178</v>
      </c>
      <c r="B179" s="13" t="s">
        <v>253</v>
      </c>
      <c r="C179" s="13" t="s">
        <v>29</v>
      </c>
      <c r="D179" s="13" t="s">
        <v>1434</v>
      </c>
      <c r="E179" s="13" t="s">
        <v>1435</v>
      </c>
      <c r="F179" s="13" t="s">
        <v>1436</v>
      </c>
      <c r="G179" s="36" t="s">
        <v>1437</v>
      </c>
      <c r="H179" s="13" t="s">
        <v>1438</v>
      </c>
      <c r="I179" s="13"/>
      <c r="J179" s="13" t="s">
        <v>873</v>
      </c>
      <c r="K179" s="13" t="s">
        <v>40</v>
      </c>
      <c r="L179" s="13" t="s">
        <v>40</v>
      </c>
      <c r="M179" s="13" t="s">
        <v>867</v>
      </c>
      <c r="N179" s="13" t="s">
        <v>37</v>
      </c>
      <c r="O179" s="11" t="s">
        <v>880</v>
      </c>
      <c r="P179" s="13" t="s">
        <v>39</v>
      </c>
      <c r="Q179" s="13" t="s">
        <v>68</v>
      </c>
      <c r="R179" s="27"/>
      <c r="S179" s="27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33" s="48" customFormat="1" ht="30" hidden="1">
      <c r="A180" s="45" t="str">
        <f t="shared" si="4"/>
        <v>PG47FP179</v>
      </c>
      <c r="B180" s="45" t="s">
        <v>253</v>
      </c>
      <c r="C180" s="45" t="s">
        <v>29</v>
      </c>
      <c r="D180" s="45" t="s">
        <v>1434</v>
      </c>
      <c r="E180" s="45" t="s">
        <v>1435</v>
      </c>
      <c r="F180" s="45" t="s">
        <v>1436</v>
      </c>
      <c r="G180" s="52" t="s">
        <v>1437</v>
      </c>
      <c r="H180" s="45" t="s">
        <v>1438</v>
      </c>
      <c r="I180" s="45"/>
      <c r="J180" s="45" t="s">
        <v>873</v>
      </c>
      <c r="K180" s="45" t="s">
        <v>40</v>
      </c>
      <c r="L180" s="45" t="s">
        <v>40</v>
      </c>
      <c r="M180" s="45" t="s">
        <v>860</v>
      </c>
      <c r="N180" s="45" t="s">
        <v>37</v>
      </c>
      <c r="O180" s="46" t="s">
        <v>861</v>
      </c>
      <c r="P180" s="45" t="s">
        <v>39</v>
      </c>
      <c r="Q180" s="45" t="s">
        <v>68</v>
      </c>
      <c r="R180" s="47"/>
      <c r="S180" s="4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</row>
    <row r="181" spans="1:33" s="9" customFormat="1" hidden="1">
      <c r="A181" s="13" t="str">
        <f t="shared" si="4"/>
        <v>PG47FP180</v>
      </c>
      <c r="B181" s="13" t="s">
        <v>253</v>
      </c>
      <c r="C181" s="13" t="s">
        <v>29</v>
      </c>
      <c r="D181" s="13" t="s">
        <v>1439</v>
      </c>
      <c r="E181" s="13" t="s">
        <v>1440</v>
      </c>
      <c r="F181" s="13" t="s">
        <v>1441</v>
      </c>
      <c r="G181" s="36" t="s">
        <v>1442</v>
      </c>
      <c r="H181" s="13" t="s">
        <v>1443</v>
      </c>
      <c r="I181" s="13"/>
      <c r="J181" s="13" t="s">
        <v>873</v>
      </c>
      <c r="K181" s="13" t="s">
        <v>40</v>
      </c>
      <c r="L181" s="13" t="s">
        <v>40</v>
      </c>
      <c r="M181" s="13" t="s">
        <v>867</v>
      </c>
      <c r="N181" s="13" t="s">
        <v>37</v>
      </c>
      <c r="O181" s="13" t="s">
        <v>39</v>
      </c>
      <c r="P181" s="13" t="s">
        <v>39</v>
      </c>
      <c r="Q181" s="13" t="s">
        <v>68</v>
      </c>
      <c r="R181" s="27"/>
      <c r="S181" s="27"/>
      <c r="T181" s="13">
        <v>2518087</v>
      </c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</row>
    <row r="182" spans="1:33" s="48" customFormat="1" hidden="1">
      <c r="A182" s="45" t="str">
        <f t="shared" si="4"/>
        <v>PG47FP181</v>
      </c>
      <c r="B182" s="45" t="s">
        <v>253</v>
      </c>
      <c r="C182" s="45" t="s">
        <v>29</v>
      </c>
      <c r="D182" s="45" t="s">
        <v>1444</v>
      </c>
      <c r="E182" s="45" t="s">
        <v>1445</v>
      </c>
      <c r="F182" s="45" t="s">
        <v>1446</v>
      </c>
      <c r="G182" s="52" t="s">
        <v>1447</v>
      </c>
      <c r="H182" s="45" t="s">
        <v>1448</v>
      </c>
      <c r="I182" s="45"/>
      <c r="J182" s="45" t="s">
        <v>873</v>
      </c>
      <c r="K182" s="45" t="s">
        <v>40</v>
      </c>
      <c r="L182" s="45" t="s">
        <v>40</v>
      </c>
      <c r="M182" s="45" t="s">
        <v>860</v>
      </c>
      <c r="N182" s="45" t="s">
        <v>37</v>
      </c>
      <c r="O182" s="46" t="s">
        <v>861</v>
      </c>
      <c r="P182" s="45" t="s">
        <v>39</v>
      </c>
      <c r="Q182" s="45" t="s">
        <v>68</v>
      </c>
      <c r="R182" s="47"/>
      <c r="S182" s="4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</row>
    <row r="183" spans="1:33" s="48" customFormat="1" hidden="1">
      <c r="A183" s="45" t="str">
        <f t="shared" si="4"/>
        <v>PG47FP182</v>
      </c>
      <c r="B183" s="45" t="s">
        <v>253</v>
      </c>
      <c r="C183" s="45" t="s">
        <v>29</v>
      </c>
      <c r="D183" s="45" t="s">
        <v>1449</v>
      </c>
      <c r="E183" s="45" t="s">
        <v>1450</v>
      </c>
      <c r="F183" s="45" t="s">
        <v>1451</v>
      </c>
      <c r="G183" s="52" t="s">
        <v>1452</v>
      </c>
      <c r="H183" s="45" t="s">
        <v>1453</v>
      </c>
      <c r="I183" s="45"/>
      <c r="J183" s="45" t="s">
        <v>873</v>
      </c>
      <c r="K183" s="45" t="s">
        <v>40</v>
      </c>
      <c r="L183" s="45" t="s">
        <v>40</v>
      </c>
      <c r="M183" s="45" t="s">
        <v>860</v>
      </c>
      <c r="N183" s="45" t="s">
        <v>37</v>
      </c>
      <c r="O183" s="46" t="s">
        <v>861</v>
      </c>
      <c r="P183" s="45" t="s">
        <v>39</v>
      </c>
      <c r="Q183" s="45" t="s">
        <v>68</v>
      </c>
      <c r="R183" s="47"/>
      <c r="S183" s="4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</row>
    <row r="184" spans="1:33" s="9" customFormat="1" hidden="1">
      <c r="A184" s="13" t="str">
        <f t="shared" si="4"/>
        <v>PG47FP183</v>
      </c>
      <c r="B184" s="13" t="s">
        <v>253</v>
      </c>
      <c r="C184" s="13" t="s">
        <v>29</v>
      </c>
      <c r="D184" s="13" t="s">
        <v>1454</v>
      </c>
      <c r="E184" s="13" t="s">
        <v>1455</v>
      </c>
      <c r="F184" s="13" t="s">
        <v>239</v>
      </c>
      <c r="G184" s="36" t="s">
        <v>1456</v>
      </c>
      <c r="H184" s="13" t="s">
        <v>1457</v>
      </c>
      <c r="I184" s="13"/>
      <c r="J184" s="13" t="s">
        <v>873</v>
      </c>
      <c r="K184" s="13" t="s">
        <v>40</v>
      </c>
      <c r="L184" s="13" t="s">
        <v>40</v>
      </c>
      <c r="M184" s="13" t="s">
        <v>867</v>
      </c>
      <c r="N184" s="13" t="s">
        <v>37</v>
      </c>
      <c r="O184" s="13" t="s">
        <v>39</v>
      </c>
      <c r="P184" s="13" t="s">
        <v>39</v>
      </c>
      <c r="Q184" s="13" t="s">
        <v>68</v>
      </c>
      <c r="R184" s="27"/>
      <c r="S184" s="27"/>
      <c r="T184" s="13">
        <v>2522097</v>
      </c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</row>
    <row r="185" spans="1:33" s="9" customFormat="1" hidden="1">
      <c r="A185" s="13" t="str">
        <f t="shared" si="4"/>
        <v>PG47FP184</v>
      </c>
      <c r="B185" s="13" t="s">
        <v>253</v>
      </c>
      <c r="C185" s="13" t="s">
        <v>29</v>
      </c>
      <c r="D185" s="13" t="s">
        <v>1416</v>
      </c>
      <c r="E185" s="13" t="s">
        <v>1417</v>
      </c>
      <c r="F185" s="13" t="s">
        <v>1418</v>
      </c>
      <c r="G185" s="36" t="s">
        <v>1419</v>
      </c>
      <c r="H185" s="13" t="s">
        <v>1420</v>
      </c>
      <c r="I185" s="13"/>
      <c r="J185" s="13" t="s">
        <v>873</v>
      </c>
      <c r="K185" s="13" t="s">
        <v>40</v>
      </c>
      <c r="L185" s="13" t="s">
        <v>40</v>
      </c>
      <c r="M185" s="13" t="s">
        <v>860</v>
      </c>
      <c r="N185" s="13" t="s">
        <v>37</v>
      </c>
      <c r="O185" s="11" t="s">
        <v>861</v>
      </c>
      <c r="P185" s="13" t="s">
        <v>39</v>
      </c>
      <c r="Q185" s="13" t="s">
        <v>68</v>
      </c>
      <c r="R185" s="27"/>
      <c r="S185" s="27"/>
      <c r="T185" s="13">
        <v>2521433</v>
      </c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</row>
    <row r="186" spans="1:33" s="9" customFormat="1" hidden="1">
      <c r="A186" s="13" t="str">
        <f t="shared" si="4"/>
        <v>PG47FP185</v>
      </c>
      <c r="B186" s="13" t="s">
        <v>253</v>
      </c>
      <c r="C186" s="13" t="s">
        <v>29</v>
      </c>
      <c r="D186" s="13" t="s">
        <v>1458</v>
      </c>
      <c r="E186" s="13" t="s">
        <v>1459</v>
      </c>
      <c r="F186" s="13" t="s">
        <v>1460</v>
      </c>
      <c r="G186" s="36" t="s">
        <v>1461</v>
      </c>
      <c r="H186" s="13" t="s">
        <v>1462</v>
      </c>
      <c r="I186" s="13"/>
      <c r="J186" s="13" t="s">
        <v>873</v>
      </c>
      <c r="K186" s="13" t="s">
        <v>40</v>
      </c>
      <c r="L186" s="13" t="s">
        <v>40</v>
      </c>
      <c r="M186" s="13" t="s">
        <v>879</v>
      </c>
      <c r="N186" s="13" t="s">
        <v>37</v>
      </c>
      <c r="O186" s="11" t="s">
        <v>880</v>
      </c>
      <c r="P186" s="13" t="s">
        <v>39</v>
      </c>
      <c r="Q186" s="13" t="s">
        <v>68</v>
      </c>
      <c r="R186" s="27"/>
      <c r="S186" s="27"/>
      <c r="T186" s="13">
        <v>2521649</v>
      </c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</row>
    <row r="187" spans="1:33" s="48" customFormat="1" ht="30" hidden="1">
      <c r="A187" s="45" t="str">
        <f t="shared" si="4"/>
        <v>PG47FP186</v>
      </c>
      <c r="B187" s="45" t="s">
        <v>253</v>
      </c>
      <c r="C187" s="45" t="s">
        <v>29</v>
      </c>
      <c r="D187" s="45" t="s">
        <v>1463</v>
      </c>
      <c r="E187" s="45" t="s">
        <v>1464</v>
      </c>
      <c r="F187" s="45" t="s">
        <v>1465</v>
      </c>
      <c r="G187" s="52" t="s">
        <v>1466</v>
      </c>
      <c r="H187" s="45" t="s">
        <v>1467</v>
      </c>
      <c r="I187" s="45"/>
      <c r="J187" s="45" t="s">
        <v>873</v>
      </c>
      <c r="K187" s="45" t="s">
        <v>40</v>
      </c>
      <c r="L187" s="45" t="s">
        <v>40</v>
      </c>
      <c r="M187" s="45" t="s">
        <v>860</v>
      </c>
      <c r="N187" s="45" t="s">
        <v>37</v>
      </c>
      <c r="O187" s="46" t="s">
        <v>861</v>
      </c>
      <c r="P187" s="45" t="s">
        <v>39</v>
      </c>
      <c r="Q187" s="45" t="s">
        <v>68</v>
      </c>
      <c r="R187" s="47"/>
      <c r="S187" s="4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</row>
    <row r="188" spans="1:33" s="9" customFormat="1" hidden="1">
      <c r="A188" s="13" t="str">
        <f t="shared" si="4"/>
        <v>FPERRORE</v>
      </c>
      <c r="B188" s="13"/>
      <c r="C188" s="13"/>
      <c r="D188" s="13"/>
      <c r="E188" s="13"/>
      <c r="F188" s="13"/>
      <c r="G188" s="36"/>
      <c r="H188" s="13"/>
      <c r="I188" s="13"/>
      <c r="J188" s="13"/>
      <c r="K188" s="13"/>
      <c r="L188" s="13"/>
      <c r="M188" s="13"/>
      <c r="N188" s="13" t="s">
        <v>37</v>
      </c>
      <c r="O188" s="11" t="s">
        <v>861</v>
      </c>
      <c r="P188" s="13" t="s">
        <v>39</v>
      </c>
      <c r="Q188" s="13" t="s">
        <v>68</v>
      </c>
      <c r="R188" s="27"/>
      <c r="S188" s="27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</row>
    <row r="189" spans="1:33" s="9" customFormat="1" ht="30" hidden="1">
      <c r="A189" s="13" t="str">
        <f t="shared" si="4"/>
        <v>PG47FP188</v>
      </c>
      <c r="B189" s="13" t="s">
        <v>253</v>
      </c>
      <c r="C189" s="13" t="s">
        <v>29</v>
      </c>
      <c r="D189" s="13" t="s">
        <v>1468</v>
      </c>
      <c r="E189" s="13" t="s">
        <v>1469</v>
      </c>
      <c r="F189" s="13" t="s">
        <v>1470</v>
      </c>
      <c r="G189" s="36" t="s">
        <v>1471</v>
      </c>
      <c r="H189" s="13" t="s">
        <v>1472</v>
      </c>
      <c r="I189" s="13"/>
      <c r="J189" s="13" t="s">
        <v>873</v>
      </c>
      <c r="K189" s="13" t="s">
        <v>40</v>
      </c>
      <c r="L189" s="13" t="s">
        <v>40</v>
      </c>
      <c r="M189" s="13" t="s">
        <v>860</v>
      </c>
      <c r="N189" s="13" t="s">
        <v>37</v>
      </c>
      <c r="O189" s="11" t="s">
        <v>861</v>
      </c>
      <c r="P189" s="13" t="s">
        <v>39</v>
      </c>
      <c r="Q189" s="13" t="s">
        <v>68</v>
      </c>
      <c r="R189" s="27"/>
      <c r="S189" s="27"/>
      <c r="T189" s="13">
        <v>2511904</v>
      </c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</row>
    <row r="190" spans="1:33" s="9" customFormat="1" hidden="1">
      <c r="A190" s="13" t="str">
        <f t="shared" si="4"/>
        <v>PG47FP189</v>
      </c>
      <c r="B190" s="13" t="s">
        <v>253</v>
      </c>
      <c r="C190" s="13" t="s">
        <v>29</v>
      </c>
      <c r="D190" s="13" t="s">
        <v>1473</v>
      </c>
      <c r="E190" s="13" t="s">
        <v>1474</v>
      </c>
      <c r="F190" s="13" t="s">
        <v>1475</v>
      </c>
      <c r="G190" s="36" t="s">
        <v>1424</v>
      </c>
      <c r="H190" s="13" t="s">
        <v>1425</v>
      </c>
      <c r="I190" s="13"/>
      <c r="J190" s="13" t="s">
        <v>873</v>
      </c>
      <c r="K190" s="13" t="s">
        <v>40</v>
      </c>
      <c r="L190" s="13" t="s">
        <v>40</v>
      </c>
      <c r="M190" s="13" t="s">
        <v>867</v>
      </c>
      <c r="N190" s="13" t="s">
        <v>37</v>
      </c>
      <c r="O190" s="13" t="s">
        <v>39</v>
      </c>
      <c r="P190" s="13" t="s">
        <v>39</v>
      </c>
      <c r="Q190" s="13" t="s">
        <v>68</v>
      </c>
      <c r="R190" s="27"/>
      <c r="S190" s="27"/>
      <c r="T190" s="13">
        <v>2517509</v>
      </c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</row>
    <row r="191" spans="1:33" s="48" customFormat="1" ht="30" hidden="1">
      <c r="A191" s="45" t="str">
        <f t="shared" si="4"/>
        <v>PG47FP190</v>
      </c>
      <c r="B191" s="45" t="s">
        <v>253</v>
      </c>
      <c r="C191" s="45" t="s">
        <v>29</v>
      </c>
      <c r="D191" s="45" t="s">
        <v>1476</v>
      </c>
      <c r="E191" s="45" t="s">
        <v>1477</v>
      </c>
      <c r="F191" s="45" t="s">
        <v>1478</v>
      </c>
      <c r="G191" s="52" t="s">
        <v>1479</v>
      </c>
      <c r="H191" s="45" t="s">
        <v>1480</v>
      </c>
      <c r="I191" s="45"/>
      <c r="J191" s="45" t="s">
        <v>873</v>
      </c>
      <c r="K191" s="45" t="s">
        <v>40</v>
      </c>
      <c r="L191" s="45" t="s">
        <v>40</v>
      </c>
      <c r="M191" s="45" t="s">
        <v>867</v>
      </c>
      <c r="N191" s="45" t="s">
        <v>37</v>
      </c>
      <c r="O191" s="46" t="s">
        <v>880</v>
      </c>
      <c r="P191" s="45" t="s">
        <v>39</v>
      </c>
      <c r="Q191" s="45" t="s">
        <v>68</v>
      </c>
      <c r="R191" s="47"/>
      <c r="S191" s="4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</row>
    <row r="192" spans="1:33" s="9" customFormat="1" ht="30" hidden="1">
      <c r="A192" s="13" t="str">
        <f t="shared" si="4"/>
        <v>PG47FP191</v>
      </c>
      <c r="B192" s="13" t="s">
        <v>253</v>
      </c>
      <c r="C192" s="13" t="s">
        <v>29</v>
      </c>
      <c r="D192" s="13" t="s">
        <v>1481</v>
      </c>
      <c r="E192" s="13" t="s">
        <v>1482</v>
      </c>
      <c r="F192" s="13" t="s">
        <v>1483</v>
      </c>
      <c r="G192" s="36" t="s">
        <v>1484</v>
      </c>
      <c r="H192" s="13" t="s">
        <v>1485</v>
      </c>
      <c r="I192" s="13"/>
      <c r="J192" s="13" t="s">
        <v>873</v>
      </c>
      <c r="K192" s="13" t="s">
        <v>40</v>
      </c>
      <c r="L192" s="13" t="s">
        <v>40</v>
      </c>
      <c r="M192" s="13" t="s">
        <v>860</v>
      </c>
      <c r="N192" s="13" t="s">
        <v>37</v>
      </c>
      <c r="O192" s="11" t="s">
        <v>861</v>
      </c>
      <c r="P192" s="13" t="s">
        <v>39</v>
      </c>
      <c r="Q192" s="13" t="s">
        <v>68</v>
      </c>
      <c r="R192" s="27"/>
      <c r="S192" s="27"/>
      <c r="T192" s="13"/>
      <c r="U192" s="13"/>
      <c r="V192" s="13"/>
      <c r="W192" s="13"/>
      <c r="X192" s="13"/>
      <c r="Y192" s="13">
        <v>2515258</v>
      </c>
      <c r="Z192" s="13"/>
      <c r="AA192" s="13"/>
      <c r="AB192" s="13"/>
      <c r="AC192" s="13"/>
      <c r="AD192" s="13"/>
      <c r="AE192" s="13"/>
      <c r="AF192" s="13"/>
      <c r="AG192" s="13"/>
    </row>
    <row r="193" spans="1:33" s="9" customFormat="1" ht="30" hidden="1">
      <c r="A193" s="13" t="str">
        <f t="shared" si="4"/>
        <v>PG47FP192</v>
      </c>
      <c r="B193" s="13" t="s">
        <v>253</v>
      </c>
      <c r="C193" s="13" t="s">
        <v>29</v>
      </c>
      <c r="D193" s="13" t="s">
        <v>1486</v>
      </c>
      <c r="E193" s="13" t="s">
        <v>1200</v>
      </c>
      <c r="F193" s="13" t="s">
        <v>1487</v>
      </c>
      <c r="G193" s="36" t="s">
        <v>1488</v>
      </c>
      <c r="H193" s="13" t="s">
        <v>1489</v>
      </c>
      <c r="I193" s="13"/>
      <c r="J193" s="13" t="s">
        <v>873</v>
      </c>
      <c r="K193" s="13" t="s">
        <v>40</v>
      </c>
      <c r="L193" s="13" t="s">
        <v>40</v>
      </c>
      <c r="M193" s="13" t="s">
        <v>860</v>
      </c>
      <c r="N193" s="13" t="s">
        <v>37</v>
      </c>
      <c r="O193" s="11" t="s">
        <v>861</v>
      </c>
      <c r="P193" s="13" t="s">
        <v>39</v>
      </c>
      <c r="Q193" s="13" t="s">
        <v>68</v>
      </c>
      <c r="R193" s="27"/>
      <c r="S193" s="27"/>
      <c r="T193" s="13">
        <v>2523038</v>
      </c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</row>
    <row r="194" spans="1:33" s="9" customFormat="1" ht="30" hidden="1">
      <c r="A194" s="13" t="str">
        <f t="shared" si="4"/>
        <v>PG47FP193</v>
      </c>
      <c r="B194" s="13" t="s">
        <v>253</v>
      </c>
      <c r="C194" s="13" t="s">
        <v>29</v>
      </c>
      <c r="D194" s="13" t="s">
        <v>1490</v>
      </c>
      <c r="E194" s="13" t="s">
        <v>1491</v>
      </c>
      <c r="F194" s="13" t="s">
        <v>1492</v>
      </c>
      <c r="G194" s="36" t="s">
        <v>1493</v>
      </c>
      <c r="H194" s="13" t="s">
        <v>1494</v>
      </c>
      <c r="I194" s="13"/>
      <c r="J194" s="13" t="s">
        <v>873</v>
      </c>
      <c r="K194" s="13" t="s">
        <v>40</v>
      </c>
      <c r="L194" s="13" t="s">
        <v>40</v>
      </c>
      <c r="M194" s="13" t="s">
        <v>867</v>
      </c>
      <c r="N194" s="13" t="s">
        <v>37</v>
      </c>
      <c r="O194" s="13" t="s">
        <v>39</v>
      </c>
      <c r="P194" s="13" t="s">
        <v>39</v>
      </c>
      <c r="Q194" s="13" t="s">
        <v>68</v>
      </c>
      <c r="R194" s="27"/>
      <c r="S194" s="27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</row>
    <row r="195" spans="1:33" s="9" customFormat="1" ht="30" hidden="1">
      <c r="A195" s="13" t="str">
        <f t="shared" si="4"/>
        <v>PG47FP194</v>
      </c>
      <c r="B195" s="13" t="s">
        <v>253</v>
      </c>
      <c r="C195" s="13" t="s">
        <v>29</v>
      </c>
      <c r="D195" s="13" t="s">
        <v>1490</v>
      </c>
      <c r="E195" s="13" t="s">
        <v>1491</v>
      </c>
      <c r="F195" s="13" t="s">
        <v>1492</v>
      </c>
      <c r="G195" s="36" t="s">
        <v>1493</v>
      </c>
      <c r="H195" s="13" t="s">
        <v>1494</v>
      </c>
      <c r="I195" s="13"/>
      <c r="J195" s="13" t="s">
        <v>873</v>
      </c>
      <c r="K195" s="13" t="s">
        <v>40</v>
      </c>
      <c r="L195" s="13" t="s">
        <v>40</v>
      </c>
      <c r="M195" s="13" t="s">
        <v>860</v>
      </c>
      <c r="N195" s="13" t="s">
        <v>37</v>
      </c>
      <c r="O195" s="11" t="s">
        <v>861</v>
      </c>
      <c r="P195" s="13" t="s">
        <v>39</v>
      </c>
      <c r="Q195" s="13" t="s">
        <v>68</v>
      </c>
      <c r="R195" s="27"/>
      <c r="S195" s="27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</row>
    <row r="196" spans="1:33" s="9" customFormat="1" hidden="1">
      <c r="A196" s="13" t="str">
        <f t="shared" si="4"/>
        <v>PG47FP195</v>
      </c>
      <c r="B196" s="13" t="s">
        <v>253</v>
      </c>
      <c r="C196" s="13" t="s">
        <v>29</v>
      </c>
      <c r="D196" s="13" t="s">
        <v>1495</v>
      </c>
      <c r="E196" s="13" t="s">
        <v>1496</v>
      </c>
      <c r="F196" s="13" t="s">
        <v>1497</v>
      </c>
      <c r="G196" s="36" t="s">
        <v>903</v>
      </c>
      <c r="H196" s="13" t="s">
        <v>213</v>
      </c>
      <c r="I196" s="13"/>
      <c r="J196" s="13" t="s">
        <v>873</v>
      </c>
      <c r="K196" s="13" t="s">
        <v>40</v>
      </c>
      <c r="L196" s="13" t="s">
        <v>40</v>
      </c>
      <c r="M196" s="13" t="s">
        <v>867</v>
      </c>
      <c r="N196" s="13" t="s">
        <v>37</v>
      </c>
      <c r="O196" s="13" t="s">
        <v>39</v>
      </c>
      <c r="P196" s="13" t="s">
        <v>39</v>
      </c>
      <c r="Q196" s="13" t="s">
        <v>68</v>
      </c>
      <c r="R196" s="27"/>
      <c r="S196" s="27"/>
      <c r="T196" s="13">
        <v>2523090</v>
      </c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</row>
    <row r="197" spans="1:33" s="9" customFormat="1" ht="30" hidden="1">
      <c r="A197" s="13" t="str">
        <f t="shared" si="4"/>
        <v>PG47FP196</v>
      </c>
      <c r="B197" s="13" t="s">
        <v>253</v>
      </c>
      <c r="C197" s="13" t="s">
        <v>29</v>
      </c>
      <c r="D197" s="13" t="s">
        <v>1498</v>
      </c>
      <c r="E197" s="13" t="s">
        <v>1499</v>
      </c>
      <c r="F197" s="13" t="s">
        <v>1500</v>
      </c>
      <c r="G197" s="36" t="s">
        <v>1050</v>
      </c>
      <c r="H197" s="13" t="s">
        <v>1501</v>
      </c>
      <c r="I197" s="13"/>
      <c r="J197" s="13" t="s">
        <v>873</v>
      </c>
      <c r="K197" s="13" t="s">
        <v>40</v>
      </c>
      <c r="L197" s="13" t="s">
        <v>40</v>
      </c>
      <c r="M197" s="13" t="s">
        <v>879</v>
      </c>
      <c r="N197" s="13" t="s">
        <v>37</v>
      </c>
      <c r="O197" s="11" t="s">
        <v>880</v>
      </c>
      <c r="P197" s="13" t="s">
        <v>39</v>
      </c>
      <c r="Q197" s="13" t="s">
        <v>68</v>
      </c>
      <c r="R197" s="27"/>
      <c r="S197" s="27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</row>
    <row r="198" spans="1:33" s="9" customFormat="1" ht="30" hidden="1">
      <c r="A198" s="13" t="str">
        <f t="shared" si="4"/>
        <v>PG47FP197</v>
      </c>
      <c r="B198" s="13" t="s">
        <v>253</v>
      </c>
      <c r="C198" s="13" t="s">
        <v>29</v>
      </c>
      <c r="D198" s="13" t="s">
        <v>1498</v>
      </c>
      <c r="E198" s="13" t="s">
        <v>1499</v>
      </c>
      <c r="F198" s="13" t="s">
        <v>1500</v>
      </c>
      <c r="G198" s="36" t="s">
        <v>1050</v>
      </c>
      <c r="H198" s="13" t="s">
        <v>1501</v>
      </c>
      <c r="I198" s="13"/>
      <c r="J198" s="13" t="s">
        <v>873</v>
      </c>
      <c r="K198" s="13" t="s">
        <v>40</v>
      </c>
      <c r="L198" s="13" t="s">
        <v>40</v>
      </c>
      <c r="M198" s="13" t="s">
        <v>860</v>
      </c>
      <c r="N198" s="13" t="s">
        <v>37</v>
      </c>
      <c r="O198" s="11" t="s">
        <v>861</v>
      </c>
      <c r="P198" s="13" t="s">
        <v>39</v>
      </c>
      <c r="Q198" s="13" t="s">
        <v>68</v>
      </c>
      <c r="R198" s="27"/>
      <c r="S198" s="27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</row>
    <row r="199" spans="1:33" s="9" customFormat="1" ht="30" hidden="1">
      <c r="A199" s="13" t="str">
        <f t="shared" si="4"/>
        <v>PG47FP198</v>
      </c>
      <c r="B199" s="13" t="s">
        <v>253</v>
      </c>
      <c r="C199" s="13" t="s">
        <v>29</v>
      </c>
      <c r="D199" s="13" t="s">
        <v>1502</v>
      </c>
      <c r="E199" s="13" t="s">
        <v>1503</v>
      </c>
      <c r="F199" s="13" t="s">
        <v>1504</v>
      </c>
      <c r="G199" s="36" t="s">
        <v>1505</v>
      </c>
      <c r="H199" s="13" t="s">
        <v>1506</v>
      </c>
      <c r="I199" s="13"/>
      <c r="J199" s="13" t="s">
        <v>873</v>
      </c>
      <c r="K199" s="13" t="s">
        <v>40</v>
      </c>
      <c r="L199" s="13" t="s">
        <v>40</v>
      </c>
      <c r="M199" s="13" t="s">
        <v>879</v>
      </c>
      <c r="N199" s="13" t="s">
        <v>37</v>
      </c>
      <c r="O199" s="11" t="s">
        <v>880</v>
      </c>
      <c r="P199" s="13" t="s">
        <v>39</v>
      </c>
      <c r="Q199" s="13" t="s">
        <v>68</v>
      </c>
      <c r="R199" s="27"/>
      <c r="S199" s="27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</row>
    <row r="200" spans="1:33" s="9" customFormat="1" ht="30" hidden="1">
      <c r="A200" s="13" t="str">
        <f t="shared" si="4"/>
        <v>PG47FP199</v>
      </c>
      <c r="B200" s="13" t="s">
        <v>253</v>
      </c>
      <c r="C200" s="13" t="s">
        <v>29</v>
      </c>
      <c r="D200" s="13" t="s">
        <v>1502</v>
      </c>
      <c r="E200" s="13" t="s">
        <v>1503</v>
      </c>
      <c r="F200" s="13" t="s">
        <v>1504</v>
      </c>
      <c r="G200" s="36" t="s">
        <v>1505</v>
      </c>
      <c r="H200" s="13" t="s">
        <v>1506</v>
      </c>
      <c r="I200" s="13"/>
      <c r="J200" s="13" t="s">
        <v>873</v>
      </c>
      <c r="K200" s="13" t="s">
        <v>40</v>
      </c>
      <c r="L200" s="13" t="s">
        <v>40</v>
      </c>
      <c r="M200" s="13" t="s">
        <v>860</v>
      </c>
      <c r="N200" s="13" t="s">
        <v>37</v>
      </c>
      <c r="O200" s="11" t="s">
        <v>861</v>
      </c>
      <c r="P200" s="13" t="s">
        <v>39</v>
      </c>
      <c r="Q200" s="13" t="s">
        <v>68</v>
      </c>
      <c r="R200" s="27"/>
      <c r="S200" s="27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</row>
    <row r="201" spans="1:33" s="9" customFormat="1" ht="30" hidden="1">
      <c r="A201" s="13" t="str">
        <f t="shared" ref="A201:A238" si="5">IF(B201="Prototipia","PR",IF(B201="Campionario","C",IF(B201="Produzione","P",IF(B201="After Sales","AS",""))))&amp;C201&amp;"FP"&amp;IF(E201&lt;&gt;0,ROW()-1,"ERRORE")</f>
        <v>PG47FP200</v>
      </c>
      <c r="B201" s="13" t="s">
        <v>253</v>
      </c>
      <c r="C201" s="13" t="s">
        <v>29</v>
      </c>
      <c r="D201" s="13" t="s">
        <v>1486</v>
      </c>
      <c r="E201" s="13" t="s">
        <v>1200</v>
      </c>
      <c r="F201" s="13" t="s">
        <v>1487</v>
      </c>
      <c r="G201" s="36" t="s">
        <v>1488</v>
      </c>
      <c r="H201" s="13" t="s">
        <v>1489</v>
      </c>
      <c r="I201" s="13"/>
      <c r="J201" s="13" t="s">
        <v>873</v>
      </c>
      <c r="K201" s="13" t="s">
        <v>40</v>
      </c>
      <c r="L201" s="13" t="s">
        <v>40</v>
      </c>
      <c r="M201" s="13" t="s">
        <v>867</v>
      </c>
      <c r="N201" s="13" t="s">
        <v>37</v>
      </c>
      <c r="O201" s="13" t="s">
        <v>39</v>
      </c>
      <c r="P201" s="13" t="s">
        <v>39</v>
      </c>
      <c r="Q201" s="13" t="s">
        <v>68</v>
      </c>
      <c r="R201" s="27"/>
      <c r="S201" s="27"/>
      <c r="T201" s="13">
        <v>2523023</v>
      </c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</row>
    <row r="202" spans="1:33" s="9" customFormat="1" ht="30" hidden="1">
      <c r="A202" s="13" t="str">
        <f t="shared" si="5"/>
        <v>PG47FP201</v>
      </c>
      <c r="B202" s="13" t="s">
        <v>253</v>
      </c>
      <c r="C202" s="13" t="s">
        <v>29</v>
      </c>
      <c r="D202" s="13" t="s">
        <v>1507</v>
      </c>
      <c r="E202" s="13" t="s">
        <v>1508</v>
      </c>
      <c r="F202" s="13" t="s">
        <v>1509</v>
      </c>
      <c r="G202" s="36" t="s">
        <v>1510</v>
      </c>
      <c r="H202" s="13" t="s">
        <v>1511</v>
      </c>
      <c r="I202" s="13"/>
      <c r="J202" s="13" t="s">
        <v>873</v>
      </c>
      <c r="K202" s="13" t="s">
        <v>40</v>
      </c>
      <c r="L202" s="13" t="s">
        <v>40</v>
      </c>
      <c r="M202" s="13" t="s">
        <v>867</v>
      </c>
      <c r="N202" s="13" t="s">
        <v>37</v>
      </c>
      <c r="O202" s="13" t="s">
        <v>39</v>
      </c>
      <c r="P202" s="13" t="s">
        <v>39</v>
      </c>
      <c r="Q202" s="13" t="s">
        <v>68</v>
      </c>
      <c r="R202" s="27"/>
      <c r="S202" s="27"/>
      <c r="T202" s="13">
        <v>2516477</v>
      </c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</row>
    <row r="203" spans="1:33" s="9" customFormat="1" hidden="1">
      <c r="A203" s="13" t="str">
        <f t="shared" si="5"/>
        <v>PG47FP202</v>
      </c>
      <c r="B203" s="13" t="s">
        <v>253</v>
      </c>
      <c r="C203" s="13" t="s">
        <v>29</v>
      </c>
      <c r="D203" s="13" t="s">
        <v>1031</v>
      </c>
      <c r="E203" s="13" t="s">
        <v>1032</v>
      </c>
      <c r="F203" s="13" t="s">
        <v>1033</v>
      </c>
      <c r="G203" s="36" t="s">
        <v>1034</v>
      </c>
      <c r="H203" s="13" t="s">
        <v>1035</v>
      </c>
      <c r="I203" s="13"/>
      <c r="J203" s="13" t="s">
        <v>873</v>
      </c>
      <c r="K203" s="13" t="s">
        <v>40</v>
      </c>
      <c r="L203" s="13" t="s">
        <v>40</v>
      </c>
      <c r="M203" s="13" t="s">
        <v>860</v>
      </c>
      <c r="N203" s="13" t="s">
        <v>37</v>
      </c>
      <c r="O203" s="11" t="s">
        <v>861</v>
      </c>
      <c r="P203" s="13" t="s">
        <v>39</v>
      </c>
      <c r="Q203" s="13" t="s">
        <v>68</v>
      </c>
      <c r="R203" s="27"/>
      <c r="S203" s="27"/>
      <c r="T203" s="13">
        <v>2521110</v>
      </c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</row>
    <row r="204" spans="1:33" s="9" customFormat="1" hidden="1">
      <c r="A204" s="13" t="str">
        <f t="shared" si="5"/>
        <v>PG47FP203</v>
      </c>
      <c r="B204" s="13" t="s">
        <v>253</v>
      </c>
      <c r="C204" s="13" t="s">
        <v>29</v>
      </c>
      <c r="D204" s="13" t="s">
        <v>1026</v>
      </c>
      <c r="E204" s="13" t="s">
        <v>1027</v>
      </c>
      <c r="F204" s="13" t="s">
        <v>1028</v>
      </c>
      <c r="G204" s="36" t="s">
        <v>1029</v>
      </c>
      <c r="H204" s="13" t="s">
        <v>1030</v>
      </c>
      <c r="I204" s="13"/>
      <c r="J204" s="13" t="s">
        <v>873</v>
      </c>
      <c r="K204" s="13" t="s">
        <v>40</v>
      </c>
      <c r="L204" s="13" t="s">
        <v>40</v>
      </c>
      <c r="M204" s="13" t="s">
        <v>860</v>
      </c>
      <c r="N204" s="13" t="s">
        <v>37</v>
      </c>
      <c r="O204" s="11" t="s">
        <v>861</v>
      </c>
      <c r="P204" s="13" t="s">
        <v>39</v>
      </c>
      <c r="Q204" s="13" t="s">
        <v>68</v>
      </c>
      <c r="R204" s="27"/>
      <c r="S204" s="27"/>
      <c r="T204" s="13">
        <v>2513498</v>
      </c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</row>
    <row r="205" spans="1:33" s="9" customFormat="1" hidden="1">
      <c r="A205" s="13" t="str">
        <f t="shared" si="5"/>
        <v>PG47FP204</v>
      </c>
      <c r="B205" s="13" t="s">
        <v>253</v>
      </c>
      <c r="C205" s="13" t="s">
        <v>29</v>
      </c>
      <c r="D205" s="13" t="s">
        <v>993</v>
      </c>
      <c r="E205" s="13" t="s">
        <v>994</v>
      </c>
      <c r="F205" s="13" t="s">
        <v>995</v>
      </c>
      <c r="G205" s="36" t="s">
        <v>996</v>
      </c>
      <c r="H205" s="13" t="s">
        <v>997</v>
      </c>
      <c r="I205" s="13"/>
      <c r="J205" s="13" t="s">
        <v>873</v>
      </c>
      <c r="K205" s="13" t="s">
        <v>40</v>
      </c>
      <c r="L205" s="13" t="s">
        <v>40</v>
      </c>
      <c r="M205" s="13" t="s">
        <v>860</v>
      </c>
      <c r="N205" s="13" t="s">
        <v>37</v>
      </c>
      <c r="O205" s="11" t="s">
        <v>861</v>
      </c>
      <c r="P205" s="13" t="s">
        <v>39</v>
      </c>
      <c r="Q205" s="13" t="s">
        <v>68</v>
      </c>
      <c r="R205" s="27"/>
      <c r="S205" s="27"/>
      <c r="T205" s="13">
        <v>2516481</v>
      </c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</row>
    <row r="206" spans="1:33" s="9" customFormat="1" ht="30" hidden="1">
      <c r="A206" s="13" t="str">
        <f t="shared" si="5"/>
        <v>PG47FP205</v>
      </c>
      <c r="B206" s="13" t="s">
        <v>253</v>
      </c>
      <c r="C206" s="13" t="s">
        <v>29</v>
      </c>
      <c r="D206" s="13" t="s">
        <v>1481</v>
      </c>
      <c r="E206" s="13" t="s">
        <v>1482</v>
      </c>
      <c r="F206" s="13" t="s">
        <v>1483</v>
      </c>
      <c r="G206" s="36" t="s">
        <v>1484</v>
      </c>
      <c r="H206" s="13" t="s">
        <v>1485</v>
      </c>
      <c r="I206" s="13"/>
      <c r="J206" s="13" t="s">
        <v>873</v>
      </c>
      <c r="K206" s="13" t="s">
        <v>40</v>
      </c>
      <c r="L206" s="13" t="s">
        <v>40</v>
      </c>
      <c r="M206" s="13" t="s">
        <v>867</v>
      </c>
      <c r="N206" s="13" t="s">
        <v>37</v>
      </c>
      <c r="O206" s="13" t="s">
        <v>39</v>
      </c>
      <c r="P206" s="13" t="s">
        <v>39</v>
      </c>
      <c r="Q206" s="13" t="s">
        <v>68</v>
      </c>
      <c r="R206" s="27"/>
      <c r="S206" s="27"/>
      <c r="T206" s="13">
        <v>2515273</v>
      </c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</row>
    <row r="207" spans="1:33" s="9" customFormat="1" hidden="1">
      <c r="A207" s="13" t="str">
        <f t="shared" si="5"/>
        <v>PG47FP206</v>
      </c>
      <c r="B207" s="13" t="s">
        <v>253</v>
      </c>
      <c r="C207" s="13" t="s">
        <v>29</v>
      </c>
      <c r="D207" s="13" t="s">
        <v>1512</v>
      </c>
      <c r="E207" s="13" t="s">
        <v>1513</v>
      </c>
      <c r="F207" s="13" t="s">
        <v>1514</v>
      </c>
      <c r="G207" s="36" t="s">
        <v>865</v>
      </c>
      <c r="H207" s="13" t="s">
        <v>866</v>
      </c>
      <c r="I207" s="13"/>
      <c r="J207" s="13" t="s">
        <v>873</v>
      </c>
      <c r="K207" s="13" t="s">
        <v>40</v>
      </c>
      <c r="L207" s="13" t="s">
        <v>40</v>
      </c>
      <c r="M207" s="13" t="s">
        <v>867</v>
      </c>
      <c r="N207" s="13" t="s">
        <v>37</v>
      </c>
      <c r="O207" s="13" t="s">
        <v>39</v>
      </c>
      <c r="P207" s="13" t="s">
        <v>39</v>
      </c>
      <c r="Q207" s="13" t="s">
        <v>68</v>
      </c>
      <c r="R207" s="27"/>
      <c r="S207" s="27"/>
      <c r="T207" s="13">
        <v>2514626</v>
      </c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</row>
    <row r="208" spans="1:33" s="9" customFormat="1" hidden="1">
      <c r="A208" s="13" t="str">
        <f t="shared" si="5"/>
        <v>PG47FP207</v>
      </c>
      <c r="B208" s="13" t="s">
        <v>253</v>
      </c>
      <c r="C208" s="13" t="s">
        <v>29</v>
      </c>
      <c r="D208" s="13" t="s">
        <v>1515</v>
      </c>
      <c r="E208" s="13" t="s">
        <v>1516</v>
      </c>
      <c r="F208" s="13" t="s">
        <v>1517</v>
      </c>
      <c r="G208" s="36" t="s">
        <v>1518</v>
      </c>
      <c r="H208" s="13" t="s">
        <v>1519</v>
      </c>
      <c r="I208" s="13"/>
      <c r="J208" s="13" t="s">
        <v>859</v>
      </c>
      <c r="K208" s="13" t="s">
        <v>40</v>
      </c>
      <c r="L208" s="13" t="s">
        <v>40</v>
      </c>
      <c r="M208" s="13" t="s">
        <v>860</v>
      </c>
      <c r="N208" s="13" t="s">
        <v>37</v>
      </c>
      <c r="O208" s="11" t="s">
        <v>861</v>
      </c>
      <c r="P208" s="13" t="s">
        <v>39</v>
      </c>
      <c r="Q208" s="13" t="s">
        <v>68</v>
      </c>
      <c r="R208" s="27"/>
      <c r="S208" s="27"/>
      <c r="T208" s="13">
        <v>2520079</v>
      </c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</row>
    <row r="209" spans="1:33" s="9" customFormat="1" hidden="1">
      <c r="A209" s="13" t="str">
        <f t="shared" si="5"/>
        <v>PG47FP208</v>
      </c>
      <c r="B209" s="13" t="s">
        <v>253</v>
      </c>
      <c r="C209" s="13" t="s">
        <v>29</v>
      </c>
      <c r="D209" s="13" t="s">
        <v>1515</v>
      </c>
      <c r="E209" s="13" t="s">
        <v>1516</v>
      </c>
      <c r="F209" s="13" t="s">
        <v>1517</v>
      </c>
      <c r="G209" s="36" t="s">
        <v>1518</v>
      </c>
      <c r="H209" s="13" t="s">
        <v>1519</v>
      </c>
      <c r="I209" s="13"/>
      <c r="J209" s="13" t="s">
        <v>859</v>
      </c>
      <c r="K209" s="13" t="s">
        <v>40</v>
      </c>
      <c r="L209" s="13" t="s">
        <v>40</v>
      </c>
      <c r="M209" s="13" t="s">
        <v>867</v>
      </c>
      <c r="N209" s="13" t="s">
        <v>37</v>
      </c>
      <c r="O209" s="13" t="s">
        <v>39</v>
      </c>
      <c r="P209" s="13" t="s">
        <v>39</v>
      </c>
      <c r="Q209" s="13" t="s">
        <v>68</v>
      </c>
      <c r="R209" s="27"/>
      <c r="S209" s="27"/>
      <c r="T209" s="13">
        <v>2522083</v>
      </c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</row>
    <row r="210" spans="1:33" s="9" customFormat="1" ht="30" hidden="1">
      <c r="A210" s="13" t="str">
        <f t="shared" si="5"/>
        <v>PG47FP209</v>
      </c>
      <c r="B210" s="13" t="s">
        <v>253</v>
      </c>
      <c r="C210" s="13" t="s">
        <v>29</v>
      </c>
      <c r="D210" s="13" t="s">
        <v>1520</v>
      </c>
      <c r="E210" s="13" t="s">
        <v>1521</v>
      </c>
      <c r="F210" s="13" t="s">
        <v>1522</v>
      </c>
      <c r="G210" s="36" t="s">
        <v>1523</v>
      </c>
      <c r="H210" s="13" t="s">
        <v>1524</v>
      </c>
      <c r="I210" s="13"/>
      <c r="J210" s="13" t="s">
        <v>859</v>
      </c>
      <c r="K210" s="13" t="s">
        <v>40</v>
      </c>
      <c r="L210" s="13" t="s">
        <v>40</v>
      </c>
      <c r="M210" s="13" t="s">
        <v>867</v>
      </c>
      <c r="N210" s="13" t="s">
        <v>37</v>
      </c>
      <c r="O210" s="13" t="s">
        <v>39</v>
      </c>
      <c r="P210" s="13" t="s">
        <v>39</v>
      </c>
      <c r="Q210" s="13" t="s">
        <v>68</v>
      </c>
      <c r="R210" s="27"/>
      <c r="S210" s="27"/>
      <c r="T210" s="13">
        <v>2516394</v>
      </c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</row>
    <row r="211" spans="1:33" s="9" customFormat="1" hidden="1">
      <c r="A211" s="13" t="str">
        <f t="shared" si="5"/>
        <v>PG47FP210</v>
      </c>
      <c r="B211" s="13" t="s">
        <v>253</v>
      </c>
      <c r="C211" s="13" t="s">
        <v>29</v>
      </c>
      <c r="D211" s="13" t="s">
        <v>1525</v>
      </c>
      <c r="E211" s="13" t="s">
        <v>1526</v>
      </c>
      <c r="F211" s="13" t="s">
        <v>1527</v>
      </c>
      <c r="G211" s="36" t="s">
        <v>1528</v>
      </c>
      <c r="H211" s="13" t="s">
        <v>1529</v>
      </c>
      <c r="I211" s="13"/>
      <c r="J211" s="13" t="s">
        <v>859</v>
      </c>
      <c r="K211" s="13" t="s">
        <v>40</v>
      </c>
      <c r="L211" s="13" t="s">
        <v>40</v>
      </c>
      <c r="M211" s="13" t="s">
        <v>867</v>
      </c>
      <c r="N211" s="13" t="s">
        <v>37</v>
      </c>
      <c r="O211" s="13" t="s">
        <v>39</v>
      </c>
      <c r="P211" s="13" t="s">
        <v>39</v>
      </c>
      <c r="Q211" s="13" t="s">
        <v>68</v>
      </c>
      <c r="R211" s="27"/>
      <c r="S211" s="27"/>
      <c r="T211" s="13">
        <v>2516124</v>
      </c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</row>
    <row r="212" spans="1:33" s="9" customFormat="1" hidden="1">
      <c r="A212" s="13" t="str">
        <f t="shared" si="5"/>
        <v>PG47FP211</v>
      </c>
      <c r="B212" s="13" t="s">
        <v>253</v>
      </c>
      <c r="C212" s="13" t="s">
        <v>29</v>
      </c>
      <c r="D212" s="13" t="s">
        <v>1530</v>
      </c>
      <c r="E212" s="13" t="s">
        <v>1531</v>
      </c>
      <c r="F212" s="13" t="s">
        <v>1532</v>
      </c>
      <c r="G212" s="36" t="s">
        <v>1533</v>
      </c>
      <c r="H212" s="13" t="s">
        <v>1534</v>
      </c>
      <c r="I212" s="13"/>
      <c r="J212" s="13" t="s">
        <v>859</v>
      </c>
      <c r="K212" s="13" t="s">
        <v>40</v>
      </c>
      <c r="L212" s="13" t="s">
        <v>40</v>
      </c>
      <c r="M212" s="13" t="s">
        <v>867</v>
      </c>
      <c r="N212" s="13" t="s">
        <v>37</v>
      </c>
      <c r="O212" s="13" t="s">
        <v>39</v>
      </c>
      <c r="P212" s="13" t="s">
        <v>39</v>
      </c>
      <c r="Q212" s="13" t="s">
        <v>68</v>
      </c>
      <c r="R212" s="27"/>
      <c r="S212" s="27"/>
      <c r="T212" s="13">
        <v>2516420</v>
      </c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</row>
    <row r="213" spans="1:33" s="48" customFormat="1" hidden="1">
      <c r="A213" s="45" t="str">
        <f t="shared" si="5"/>
        <v>PG47FP212</v>
      </c>
      <c r="B213" s="45" t="s">
        <v>253</v>
      </c>
      <c r="C213" s="45" t="s">
        <v>29</v>
      </c>
      <c r="D213" s="45" t="s">
        <v>1535</v>
      </c>
      <c r="E213" s="45" t="s">
        <v>1536</v>
      </c>
      <c r="F213" s="45" t="s">
        <v>1537</v>
      </c>
      <c r="G213" s="52" t="s">
        <v>1538</v>
      </c>
      <c r="H213" s="45" t="s">
        <v>1539</v>
      </c>
      <c r="I213" s="45"/>
      <c r="J213" s="45" t="s">
        <v>859</v>
      </c>
      <c r="K213" s="45" t="s">
        <v>40</v>
      </c>
      <c r="L213" s="45" t="s">
        <v>40</v>
      </c>
      <c r="M213" s="45" t="s">
        <v>860</v>
      </c>
      <c r="N213" s="45" t="s">
        <v>37</v>
      </c>
      <c r="O213" s="46" t="s">
        <v>861</v>
      </c>
      <c r="P213" s="45" t="s">
        <v>39</v>
      </c>
      <c r="Q213" s="45" t="s">
        <v>68</v>
      </c>
      <c r="R213" s="47"/>
      <c r="S213" s="47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</row>
    <row r="214" spans="1:33" s="48" customFormat="1" hidden="1">
      <c r="A214" s="45" t="str">
        <f t="shared" si="5"/>
        <v>PG47FP213</v>
      </c>
      <c r="B214" s="45" t="s">
        <v>253</v>
      </c>
      <c r="C214" s="45" t="s">
        <v>29</v>
      </c>
      <c r="D214" s="45" t="s">
        <v>1540</v>
      </c>
      <c r="E214" s="45" t="s">
        <v>1541</v>
      </c>
      <c r="F214" s="45" t="s">
        <v>1542</v>
      </c>
      <c r="G214" s="52" t="s">
        <v>1543</v>
      </c>
      <c r="H214" s="45" t="s">
        <v>1544</v>
      </c>
      <c r="I214" s="45"/>
      <c r="J214" s="45" t="s">
        <v>859</v>
      </c>
      <c r="K214" s="45" t="s">
        <v>40</v>
      </c>
      <c r="L214" s="45" t="s">
        <v>40</v>
      </c>
      <c r="M214" s="45" t="s">
        <v>860</v>
      </c>
      <c r="N214" s="45" t="s">
        <v>37</v>
      </c>
      <c r="O214" s="46" t="s">
        <v>861</v>
      </c>
      <c r="P214" s="45" t="s">
        <v>39</v>
      </c>
      <c r="Q214" s="45" t="s">
        <v>68</v>
      </c>
      <c r="R214" s="47"/>
      <c r="S214" s="47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</row>
    <row r="215" spans="1:33" s="9" customFormat="1" hidden="1">
      <c r="A215" s="13" t="str">
        <f t="shared" si="5"/>
        <v>PG47FP214</v>
      </c>
      <c r="B215" s="13" t="s">
        <v>253</v>
      </c>
      <c r="C215" s="13" t="s">
        <v>29</v>
      </c>
      <c r="D215" s="13" t="s">
        <v>1545</v>
      </c>
      <c r="E215" s="13" t="s">
        <v>1546</v>
      </c>
      <c r="F215" s="13" t="s">
        <v>1547</v>
      </c>
      <c r="G215" s="36" t="s">
        <v>1548</v>
      </c>
      <c r="H215" s="13" t="s">
        <v>1549</v>
      </c>
      <c r="I215" s="13"/>
      <c r="J215" s="13" t="s">
        <v>859</v>
      </c>
      <c r="K215" s="13" t="s">
        <v>40</v>
      </c>
      <c r="L215" s="13" t="s">
        <v>40</v>
      </c>
      <c r="M215" s="13" t="s">
        <v>867</v>
      </c>
      <c r="N215" s="13" t="s">
        <v>37</v>
      </c>
      <c r="O215" s="13" t="s">
        <v>39</v>
      </c>
      <c r="P215" s="13" t="s">
        <v>39</v>
      </c>
      <c r="Q215" s="13" t="s">
        <v>68</v>
      </c>
      <c r="R215" s="27"/>
      <c r="S215" s="27"/>
      <c r="T215" s="13">
        <v>2519869</v>
      </c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</row>
    <row r="216" spans="1:33" s="9" customFormat="1" hidden="1">
      <c r="A216" s="13" t="str">
        <f t="shared" si="5"/>
        <v>PG47FP215</v>
      </c>
      <c r="B216" s="13" t="s">
        <v>253</v>
      </c>
      <c r="C216" s="13" t="s">
        <v>29</v>
      </c>
      <c r="D216" s="13" t="s">
        <v>1405</v>
      </c>
      <c r="E216" s="13" t="s">
        <v>1406</v>
      </c>
      <c r="F216" s="13" t="s">
        <v>1407</v>
      </c>
      <c r="G216" s="36" t="s">
        <v>1408</v>
      </c>
      <c r="H216" s="13" t="s">
        <v>1409</v>
      </c>
      <c r="I216" s="13"/>
      <c r="J216" s="13" t="s">
        <v>859</v>
      </c>
      <c r="K216" s="13" t="s">
        <v>40</v>
      </c>
      <c r="L216" s="13" t="s">
        <v>40</v>
      </c>
      <c r="M216" s="13" t="s">
        <v>867</v>
      </c>
      <c r="N216" s="13" t="s">
        <v>37</v>
      </c>
      <c r="O216" s="13" t="s">
        <v>39</v>
      </c>
      <c r="P216" s="13" t="s">
        <v>39</v>
      </c>
      <c r="Q216" s="13" t="s">
        <v>68</v>
      </c>
      <c r="R216" s="27"/>
      <c r="S216" s="27"/>
      <c r="T216" s="13">
        <v>2513867</v>
      </c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</row>
    <row r="217" spans="1:33" s="9" customFormat="1" hidden="1">
      <c r="A217" s="13" t="str">
        <f t="shared" si="5"/>
        <v>PG47FP216</v>
      </c>
      <c r="B217" s="13" t="s">
        <v>253</v>
      </c>
      <c r="C217" s="13" t="s">
        <v>29</v>
      </c>
      <c r="D217" s="13" t="s">
        <v>1405</v>
      </c>
      <c r="E217" s="13" t="s">
        <v>1406</v>
      </c>
      <c r="F217" s="13" t="s">
        <v>1407</v>
      </c>
      <c r="G217" s="36" t="s">
        <v>1408</v>
      </c>
      <c r="H217" s="13" t="s">
        <v>1409</v>
      </c>
      <c r="I217" s="13"/>
      <c r="J217" s="13" t="s">
        <v>859</v>
      </c>
      <c r="K217" s="13" t="s">
        <v>40</v>
      </c>
      <c r="L217" s="13" t="s">
        <v>40</v>
      </c>
      <c r="M217" s="13" t="s">
        <v>860</v>
      </c>
      <c r="N217" s="13" t="s">
        <v>37</v>
      </c>
      <c r="O217" s="11" t="s">
        <v>861</v>
      </c>
      <c r="P217" s="13" t="s">
        <v>39</v>
      </c>
      <c r="Q217" s="13" t="s">
        <v>68</v>
      </c>
      <c r="R217" s="27"/>
      <c r="S217" s="27"/>
      <c r="T217" s="13">
        <v>2513882</v>
      </c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</row>
    <row r="218" spans="1:33" s="9" customFormat="1" hidden="1">
      <c r="A218" s="13" t="str">
        <f t="shared" si="5"/>
        <v>PG47FP217</v>
      </c>
      <c r="B218" s="13" t="s">
        <v>253</v>
      </c>
      <c r="C218" s="13" t="s">
        <v>29</v>
      </c>
      <c r="D218" s="13" t="s">
        <v>1550</v>
      </c>
      <c r="E218" s="13" t="s">
        <v>1551</v>
      </c>
      <c r="F218" s="13" t="s">
        <v>1552</v>
      </c>
      <c r="G218" s="36" t="s">
        <v>1553</v>
      </c>
      <c r="H218" s="13" t="s">
        <v>1554</v>
      </c>
      <c r="I218" s="13"/>
      <c r="J218" s="13" t="s">
        <v>859</v>
      </c>
      <c r="K218" s="13" t="s">
        <v>40</v>
      </c>
      <c r="L218" s="13" t="s">
        <v>40</v>
      </c>
      <c r="M218" s="13" t="s">
        <v>860</v>
      </c>
      <c r="N218" s="13" t="s">
        <v>37</v>
      </c>
      <c r="O218" s="11" t="s">
        <v>861</v>
      </c>
      <c r="P218" s="13" t="s">
        <v>39</v>
      </c>
      <c r="Q218" s="13" t="s">
        <v>68</v>
      </c>
      <c r="R218" s="27"/>
      <c r="S218" s="27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</row>
    <row r="219" spans="1:33" s="9" customFormat="1" ht="30" hidden="1">
      <c r="A219" s="13" t="str">
        <f t="shared" si="5"/>
        <v>PG47FP218</v>
      </c>
      <c r="B219" s="13" t="s">
        <v>253</v>
      </c>
      <c r="C219" s="13" t="s">
        <v>29</v>
      </c>
      <c r="D219" s="13" t="s">
        <v>969</v>
      </c>
      <c r="E219" s="13" t="s">
        <v>970</v>
      </c>
      <c r="F219" s="13" t="s">
        <v>971</v>
      </c>
      <c r="G219" s="36" t="s">
        <v>972</v>
      </c>
      <c r="H219" s="13" t="s">
        <v>973</v>
      </c>
      <c r="I219" s="13"/>
      <c r="J219" s="13" t="s">
        <v>859</v>
      </c>
      <c r="K219" s="13" t="s">
        <v>40</v>
      </c>
      <c r="L219" s="13" t="s">
        <v>40</v>
      </c>
      <c r="M219" s="13" t="s">
        <v>879</v>
      </c>
      <c r="N219" s="13" t="s">
        <v>37</v>
      </c>
      <c r="O219" s="11" t="s">
        <v>880</v>
      </c>
      <c r="P219" s="13" t="s">
        <v>39</v>
      </c>
      <c r="Q219" s="13" t="s">
        <v>68</v>
      </c>
      <c r="R219" s="27"/>
      <c r="S219" s="27"/>
      <c r="T219" s="13">
        <v>2511062</v>
      </c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</row>
    <row r="220" spans="1:33" s="9" customFormat="1" hidden="1">
      <c r="A220" s="13" t="str">
        <f t="shared" si="5"/>
        <v>PG47FP219</v>
      </c>
      <c r="B220" s="13" t="s">
        <v>253</v>
      </c>
      <c r="C220" s="13" t="s">
        <v>29</v>
      </c>
      <c r="D220" s="13" t="s">
        <v>1555</v>
      </c>
      <c r="E220" s="13" t="s">
        <v>1556</v>
      </c>
      <c r="F220" s="13" t="s">
        <v>1557</v>
      </c>
      <c r="G220" s="36" t="s">
        <v>1558</v>
      </c>
      <c r="H220" s="13" t="s">
        <v>1559</v>
      </c>
      <c r="I220" s="13"/>
      <c r="J220" s="13" t="s">
        <v>859</v>
      </c>
      <c r="K220" s="13" t="s">
        <v>40</v>
      </c>
      <c r="L220" s="13" t="s">
        <v>40</v>
      </c>
      <c r="M220" s="13" t="s">
        <v>867</v>
      </c>
      <c r="N220" s="13" t="s">
        <v>37</v>
      </c>
      <c r="O220" s="13" t="s">
        <v>39</v>
      </c>
      <c r="P220" s="13" t="s">
        <v>39</v>
      </c>
      <c r="Q220" s="13" t="s">
        <v>68</v>
      </c>
      <c r="R220" s="27"/>
      <c r="S220" s="27"/>
      <c r="T220" s="13">
        <v>2508476</v>
      </c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</row>
    <row r="221" spans="1:33" s="9" customFormat="1" hidden="1">
      <c r="A221" s="13" t="str">
        <f t="shared" si="5"/>
        <v>PG47FP220</v>
      </c>
      <c r="B221" s="13" t="s">
        <v>253</v>
      </c>
      <c r="C221" s="13" t="s">
        <v>29</v>
      </c>
      <c r="D221" s="13" t="s">
        <v>1560</v>
      </c>
      <c r="E221" s="13" t="s">
        <v>1561</v>
      </c>
      <c r="F221" s="13" t="s">
        <v>1562</v>
      </c>
      <c r="G221" s="36" t="s">
        <v>1563</v>
      </c>
      <c r="H221" s="13" t="s">
        <v>1564</v>
      </c>
      <c r="I221" s="13"/>
      <c r="J221" s="13" t="s">
        <v>859</v>
      </c>
      <c r="K221" s="13" t="s">
        <v>40</v>
      </c>
      <c r="L221" s="13" t="s">
        <v>40</v>
      </c>
      <c r="M221" s="13" t="s">
        <v>867</v>
      </c>
      <c r="N221" s="13" t="s">
        <v>37</v>
      </c>
      <c r="O221" s="13" t="s">
        <v>39</v>
      </c>
      <c r="P221" s="13" t="s">
        <v>39</v>
      </c>
      <c r="Q221" s="13" t="s">
        <v>68</v>
      </c>
      <c r="R221" s="27"/>
      <c r="S221" s="27"/>
      <c r="T221" s="13">
        <v>2508167</v>
      </c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</row>
    <row r="222" spans="1:33" s="9" customFormat="1" ht="30" hidden="1">
      <c r="A222" s="13" t="str">
        <f t="shared" si="5"/>
        <v>PG47FP221</v>
      </c>
      <c r="B222" s="13" t="s">
        <v>253</v>
      </c>
      <c r="C222" s="13" t="s">
        <v>29</v>
      </c>
      <c r="D222" s="13" t="s">
        <v>1056</v>
      </c>
      <c r="E222" s="13" t="s">
        <v>1057</v>
      </c>
      <c r="F222" s="13" t="s">
        <v>1058</v>
      </c>
      <c r="G222" s="36" t="s">
        <v>1059</v>
      </c>
      <c r="H222" s="13" t="s">
        <v>1060</v>
      </c>
      <c r="I222" s="13"/>
      <c r="J222" s="13" t="s">
        <v>859</v>
      </c>
      <c r="K222" s="13" t="s">
        <v>40</v>
      </c>
      <c r="L222" s="13" t="s">
        <v>40</v>
      </c>
      <c r="M222" s="13" t="s">
        <v>860</v>
      </c>
      <c r="N222" s="13" t="s">
        <v>37</v>
      </c>
      <c r="O222" s="11" t="s">
        <v>861</v>
      </c>
      <c r="P222" s="13" t="s">
        <v>39</v>
      </c>
      <c r="Q222" s="13" t="s">
        <v>68</v>
      </c>
      <c r="R222" s="27"/>
      <c r="S222" s="27"/>
      <c r="T222" s="13">
        <v>2516288</v>
      </c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</row>
    <row r="223" spans="1:33" s="9" customFormat="1" hidden="1">
      <c r="A223" s="13" t="str">
        <f t="shared" si="5"/>
        <v>PG47FP222</v>
      </c>
      <c r="B223" s="13" t="s">
        <v>253</v>
      </c>
      <c r="C223" s="13" t="s">
        <v>29</v>
      </c>
      <c r="D223" s="13" t="s">
        <v>1565</v>
      </c>
      <c r="E223" s="13" t="s">
        <v>1566</v>
      </c>
      <c r="F223" s="13" t="s">
        <v>1567</v>
      </c>
      <c r="G223" s="36" t="s">
        <v>1568</v>
      </c>
      <c r="H223" s="13" t="s">
        <v>1569</v>
      </c>
      <c r="I223" s="13"/>
      <c r="J223" s="13" t="s">
        <v>859</v>
      </c>
      <c r="K223" s="13" t="s">
        <v>40</v>
      </c>
      <c r="L223" s="13" t="s">
        <v>40</v>
      </c>
      <c r="M223" s="13" t="s">
        <v>867</v>
      </c>
      <c r="N223" s="13" t="s">
        <v>37</v>
      </c>
      <c r="O223" s="13" t="s">
        <v>39</v>
      </c>
      <c r="P223" s="13" t="s">
        <v>39</v>
      </c>
      <c r="Q223" s="13" t="s">
        <v>68</v>
      </c>
      <c r="R223" s="27"/>
      <c r="S223" s="27"/>
      <c r="T223" s="13">
        <v>2516440</v>
      </c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</row>
    <row r="224" spans="1:33" s="9" customFormat="1" hidden="1">
      <c r="A224" s="13" t="str">
        <f t="shared" si="5"/>
        <v>PG47FP223</v>
      </c>
      <c r="B224" s="13" t="s">
        <v>253</v>
      </c>
      <c r="C224" s="13" t="s">
        <v>29</v>
      </c>
      <c r="D224" s="13" t="s">
        <v>1570</v>
      </c>
      <c r="E224" s="13" t="s">
        <v>1571</v>
      </c>
      <c r="F224" s="13" t="s">
        <v>1572</v>
      </c>
      <c r="G224" s="36" t="s">
        <v>1573</v>
      </c>
      <c r="H224" s="13" t="s">
        <v>1574</v>
      </c>
      <c r="I224" s="13"/>
      <c r="J224" s="13" t="s">
        <v>859</v>
      </c>
      <c r="K224" s="13" t="s">
        <v>40</v>
      </c>
      <c r="L224" s="13" t="s">
        <v>40</v>
      </c>
      <c r="M224" s="13" t="s">
        <v>867</v>
      </c>
      <c r="N224" s="13" t="s">
        <v>37</v>
      </c>
      <c r="O224" s="13" t="s">
        <v>39</v>
      </c>
      <c r="P224" s="13" t="s">
        <v>39</v>
      </c>
      <c r="Q224" s="13" t="s">
        <v>68</v>
      </c>
      <c r="R224" s="27"/>
      <c r="S224" s="27"/>
      <c r="T224" s="13">
        <v>2508144</v>
      </c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</row>
    <row r="225" spans="1:33" s="9" customFormat="1" ht="30" hidden="1">
      <c r="A225" s="13" t="str">
        <f t="shared" si="5"/>
        <v>PG47FP224</v>
      </c>
      <c r="B225" s="13" t="s">
        <v>253</v>
      </c>
      <c r="C225" s="13" t="s">
        <v>29</v>
      </c>
      <c r="D225" s="13" t="s">
        <v>1575</v>
      </c>
      <c r="E225" s="13" t="s">
        <v>1576</v>
      </c>
      <c r="F225" s="13" t="s">
        <v>1577</v>
      </c>
      <c r="G225" s="36" t="s">
        <v>1578</v>
      </c>
      <c r="H225" s="13" t="s">
        <v>1579</v>
      </c>
      <c r="I225" s="13"/>
      <c r="J225" s="13" t="s">
        <v>859</v>
      </c>
      <c r="K225" s="13" t="s">
        <v>40</v>
      </c>
      <c r="L225" s="13" t="s">
        <v>40</v>
      </c>
      <c r="M225" s="13" t="s">
        <v>879</v>
      </c>
      <c r="N225" s="13" t="s">
        <v>37</v>
      </c>
      <c r="O225" s="11" t="s">
        <v>880</v>
      </c>
      <c r="P225" s="13" t="s">
        <v>39</v>
      </c>
      <c r="Q225" s="13" t="s">
        <v>68</v>
      </c>
      <c r="R225" s="27"/>
      <c r="S225" s="27"/>
      <c r="T225" s="13" t="s">
        <v>1580</v>
      </c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</row>
    <row r="226" spans="1:33" s="48" customFormat="1" ht="30" hidden="1">
      <c r="A226" s="45" t="str">
        <f t="shared" si="5"/>
        <v>PG47FP225</v>
      </c>
      <c r="B226" s="45" t="s">
        <v>253</v>
      </c>
      <c r="C226" s="45" t="s">
        <v>29</v>
      </c>
      <c r="D226" s="45" t="s">
        <v>1581</v>
      </c>
      <c r="E226" s="45" t="s">
        <v>1582</v>
      </c>
      <c r="F226" s="45" t="s">
        <v>1583</v>
      </c>
      <c r="G226" s="52" t="s">
        <v>1584</v>
      </c>
      <c r="H226" s="45" t="s">
        <v>1585</v>
      </c>
      <c r="I226" s="45"/>
      <c r="J226" s="45" t="s">
        <v>859</v>
      </c>
      <c r="K226" s="45" t="s">
        <v>40</v>
      </c>
      <c r="L226" s="45" t="s">
        <v>40</v>
      </c>
      <c r="M226" s="45" t="s">
        <v>860</v>
      </c>
      <c r="N226" s="45" t="s">
        <v>37</v>
      </c>
      <c r="O226" s="46" t="s">
        <v>861</v>
      </c>
      <c r="P226" s="45" t="s">
        <v>39</v>
      </c>
      <c r="Q226" s="45" t="s">
        <v>68</v>
      </c>
      <c r="R226" s="47"/>
      <c r="S226" s="47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</row>
    <row r="227" spans="1:33" s="9" customFormat="1" ht="30" hidden="1">
      <c r="A227" s="13" t="str">
        <f t="shared" si="5"/>
        <v>PG47FP226</v>
      </c>
      <c r="B227" s="13" t="s">
        <v>253</v>
      </c>
      <c r="C227" s="13" t="s">
        <v>29</v>
      </c>
      <c r="D227" s="13" t="s">
        <v>1586</v>
      </c>
      <c r="E227" s="13" t="s">
        <v>1587</v>
      </c>
      <c r="F227" s="13" t="s">
        <v>1588</v>
      </c>
      <c r="G227" s="36" t="s">
        <v>1589</v>
      </c>
      <c r="H227" s="13" t="s">
        <v>1590</v>
      </c>
      <c r="I227" s="13"/>
      <c r="J227" s="13" t="s">
        <v>925</v>
      </c>
      <c r="K227" s="13" t="s">
        <v>40</v>
      </c>
      <c r="L227" s="13" t="s">
        <v>40</v>
      </c>
      <c r="M227" s="13" t="s">
        <v>867</v>
      </c>
      <c r="N227" s="13" t="s">
        <v>37</v>
      </c>
      <c r="O227" s="13" t="s">
        <v>39</v>
      </c>
      <c r="P227" s="13" t="s">
        <v>39</v>
      </c>
      <c r="Q227" s="13" t="s">
        <v>68</v>
      </c>
      <c r="R227" s="27"/>
      <c r="S227" s="27"/>
      <c r="T227" s="13">
        <v>2509937</v>
      </c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</row>
    <row r="228" spans="1:33" s="9" customFormat="1" hidden="1">
      <c r="A228" s="13" t="str">
        <f t="shared" si="5"/>
        <v>PG47FP227</v>
      </c>
      <c r="B228" s="13" t="s">
        <v>253</v>
      </c>
      <c r="C228" s="13" t="s">
        <v>29</v>
      </c>
      <c r="D228" s="13" t="s">
        <v>809</v>
      </c>
      <c r="E228" s="13" t="s">
        <v>811</v>
      </c>
      <c r="F228" s="13" t="s">
        <v>810</v>
      </c>
      <c r="G228" s="36" t="s">
        <v>812</v>
      </c>
      <c r="H228" s="13" t="s">
        <v>813</v>
      </c>
      <c r="I228" s="13"/>
      <c r="J228" s="13" t="s">
        <v>815</v>
      </c>
      <c r="K228" s="13" t="s">
        <v>40</v>
      </c>
      <c r="L228" s="13" t="s">
        <v>40</v>
      </c>
      <c r="M228" s="13" t="s">
        <v>860</v>
      </c>
      <c r="N228" s="13" t="s">
        <v>37</v>
      </c>
      <c r="O228" s="11" t="s">
        <v>861</v>
      </c>
      <c r="P228" s="13" t="s">
        <v>39</v>
      </c>
      <c r="Q228" s="13" t="s">
        <v>68</v>
      </c>
      <c r="R228" s="27"/>
      <c r="S228" s="27"/>
      <c r="T228" s="13">
        <v>2515247</v>
      </c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</row>
    <row r="229" spans="1:33" s="9" customFormat="1" hidden="1">
      <c r="A229" s="13" t="str">
        <f t="shared" si="5"/>
        <v>PG47FP228</v>
      </c>
      <c r="B229" s="13" t="s">
        <v>253</v>
      </c>
      <c r="C229" s="13" t="s">
        <v>29</v>
      </c>
      <c r="D229" s="13" t="s">
        <v>1591</v>
      </c>
      <c r="E229" s="13" t="s">
        <v>1592</v>
      </c>
      <c r="F229" s="13" t="s">
        <v>1593</v>
      </c>
      <c r="G229" s="36" t="s">
        <v>1558</v>
      </c>
      <c r="H229" s="13" t="s">
        <v>1559</v>
      </c>
      <c r="I229" s="13"/>
      <c r="J229" s="13" t="s">
        <v>815</v>
      </c>
      <c r="K229" s="13" t="s">
        <v>40</v>
      </c>
      <c r="L229" s="13" t="s">
        <v>40</v>
      </c>
      <c r="M229" s="13" t="s">
        <v>860</v>
      </c>
      <c r="N229" s="13" t="s">
        <v>37</v>
      </c>
      <c r="O229" s="11" t="s">
        <v>861</v>
      </c>
      <c r="P229" s="13" t="s">
        <v>39</v>
      </c>
      <c r="Q229" s="13" t="s">
        <v>68</v>
      </c>
      <c r="R229" s="27"/>
      <c r="S229" s="27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</row>
    <row r="230" spans="1:33" s="9" customFormat="1" hidden="1">
      <c r="A230" s="13" t="str">
        <f t="shared" si="5"/>
        <v>PG47FP229</v>
      </c>
      <c r="B230" s="13" t="s">
        <v>253</v>
      </c>
      <c r="C230" s="13" t="s">
        <v>29</v>
      </c>
      <c r="D230" s="13" t="s">
        <v>1591</v>
      </c>
      <c r="E230" s="13" t="s">
        <v>1592</v>
      </c>
      <c r="F230" s="13" t="s">
        <v>1593</v>
      </c>
      <c r="G230" s="36" t="s">
        <v>1558</v>
      </c>
      <c r="H230" s="13" t="s">
        <v>1559</v>
      </c>
      <c r="I230" s="13"/>
      <c r="J230" s="13" t="s">
        <v>815</v>
      </c>
      <c r="K230" s="13" t="s">
        <v>40</v>
      </c>
      <c r="L230" s="13" t="s">
        <v>40</v>
      </c>
      <c r="M230" s="13" t="s">
        <v>867</v>
      </c>
      <c r="N230" s="13" t="s">
        <v>37</v>
      </c>
      <c r="O230" s="13" t="s">
        <v>39</v>
      </c>
      <c r="P230" s="13" t="s">
        <v>39</v>
      </c>
      <c r="Q230" s="13" t="s">
        <v>68</v>
      </c>
      <c r="R230" s="27"/>
      <c r="S230" s="27"/>
      <c r="T230" s="13">
        <v>2512745</v>
      </c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</row>
    <row r="231" spans="1:33" s="9" customFormat="1" ht="30" hidden="1">
      <c r="A231" s="13" t="str">
        <f t="shared" si="5"/>
        <v>PG47FP230</v>
      </c>
      <c r="B231" s="13" t="s">
        <v>253</v>
      </c>
      <c r="C231" s="13" t="s">
        <v>29</v>
      </c>
      <c r="D231" s="13" t="s">
        <v>1594</v>
      </c>
      <c r="E231" s="13" t="s">
        <v>1595</v>
      </c>
      <c r="F231" s="13" t="s">
        <v>1596</v>
      </c>
      <c r="G231" s="36" t="s">
        <v>1597</v>
      </c>
      <c r="H231" s="13" t="s">
        <v>1598</v>
      </c>
      <c r="I231" s="13"/>
      <c r="J231" s="13" t="s">
        <v>815</v>
      </c>
      <c r="K231" s="13" t="s">
        <v>40</v>
      </c>
      <c r="L231" s="13" t="s">
        <v>40</v>
      </c>
      <c r="M231" s="13" t="s">
        <v>867</v>
      </c>
      <c r="N231" s="13" t="s">
        <v>37</v>
      </c>
      <c r="O231" s="13" t="s">
        <v>39</v>
      </c>
      <c r="P231" s="13" t="s">
        <v>39</v>
      </c>
      <c r="Q231" s="13" t="s">
        <v>68</v>
      </c>
      <c r="R231" s="27"/>
      <c r="S231" s="27"/>
      <c r="T231" s="13">
        <v>2513096</v>
      </c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</row>
    <row r="232" spans="1:33" s="9" customFormat="1" hidden="1">
      <c r="A232" s="13" t="str">
        <f t="shared" si="5"/>
        <v>PG47FP231</v>
      </c>
      <c r="B232" s="13" t="s">
        <v>253</v>
      </c>
      <c r="C232" s="13" t="s">
        <v>29</v>
      </c>
      <c r="D232" s="13" t="s">
        <v>1599</v>
      </c>
      <c r="E232" s="13" t="s">
        <v>1600</v>
      </c>
      <c r="F232" s="13" t="s">
        <v>1601</v>
      </c>
      <c r="G232" s="36" t="s">
        <v>812</v>
      </c>
      <c r="H232" s="13" t="s">
        <v>813</v>
      </c>
      <c r="I232" s="13"/>
      <c r="J232" s="13" t="s">
        <v>815</v>
      </c>
      <c r="K232" s="13" t="s">
        <v>40</v>
      </c>
      <c r="L232" s="13" t="s">
        <v>40</v>
      </c>
      <c r="M232" s="13" t="s">
        <v>879</v>
      </c>
      <c r="N232" s="13" t="s">
        <v>37</v>
      </c>
      <c r="O232" s="11" t="s">
        <v>880</v>
      </c>
      <c r="P232" s="13" t="s">
        <v>39</v>
      </c>
      <c r="Q232" s="13" t="s">
        <v>68</v>
      </c>
      <c r="R232" s="27"/>
      <c r="S232" s="27"/>
      <c r="T232" s="13">
        <v>2515256</v>
      </c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</row>
    <row r="233" spans="1:33" s="9" customFormat="1" hidden="1">
      <c r="A233" s="13" t="str">
        <f t="shared" si="5"/>
        <v>PG47FP232</v>
      </c>
      <c r="B233" s="13" t="s">
        <v>253</v>
      </c>
      <c r="C233" s="13" t="s">
        <v>29</v>
      </c>
      <c r="D233" s="13" t="s">
        <v>1602</v>
      </c>
      <c r="E233" s="13" t="s">
        <v>1603</v>
      </c>
      <c r="F233" s="13" t="s">
        <v>1604</v>
      </c>
      <c r="G233" s="36" t="s">
        <v>1605</v>
      </c>
      <c r="H233" s="13" t="s">
        <v>1606</v>
      </c>
      <c r="I233" s="13"/>
      <c r="J233" s="13" t="s">
        <v>815</v>
      </c>
      <c r="K233" s="13" t="s">
        <v>40</v>
      </c>
      <c r="L233" s="13" t="s">
        <v>40</v>
      </c>
      <c r="M233" s="13" t="s">
        <v>867</v>
      </c>
      <c r="N233" s="13" t="s">
        <v>37</v>
      </c>
      <c r="O233" s="13" t="s">
        <v>39</v>
      </c>
      <c r="P233" s="13" t="s">
        <v>39</v>
      </c>
      <c r="Q233" s="13" t="s">
        <v>68</v>
      </c>
      <c r="R233" s="27"/>
      <c r="S233" s="27">
        <v>45712</v>
      </c>
      <c r="T233" s="13">
        <v>2508981</v>
      </c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</row>
    <row r="234" spans="1:33" s="9" customFormat="1" ht="30" hidden="1">
      <c r="A234" s="13" t="str">
        <f t="shared" si="5"/>
        <v>PG47FP233</v>
      </c>
      <c r="B234" s="13" t="s">
        <v>253</v>
      </c>
      <c r="C234" s="13" t="s">
        <v>29</v>
      </c>
      <c r="D234" s="13" t="s">
        <v>1607</v>
      </c>
      <c r="E234" s="13" t="s">
        <v>1608</v>
      </c>
      <c r="F234" s="13" t="s">
        <v>1609</v>
      </c>
      <c r="G234" s="36" t="s">
        <v>1610</v>
      </c>
      <c r="H234" s="13" t="s">
        <v>1611</v>
      </c>
      <c r="I234" s="13"/>
      <c r="J234" s="13" t="s">
        <v>815</v>
      </c>
      <c r="K234" s="13" t="s">
        <v>40</v>
      </c>
      <c r="L234" s="13" t="s">
        <v>40</v>
      </c>
      <c r="M234" s="13" t="s">
        <v>867</v>
      </c>
      <c r="N234" s="13" t="s">
        <v>37</v>
      </c>
      <c r="O234" s="13" t="s">
        <v>39</v>
      </c>
      <c r="P234" s="13" t="s">
        <v>39</v>
      </c>
      <c r="Q234" s="13" t="s">
        <v>68</v>
      </c>
      <c r="R234" s="27"/>
      <c r="S234" s="27">
        <v>45712</v>
      </c>
      <c r="T234" s="13">
        <v>2508972</v>
      </c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</row>
    <row r="235" spans="1:33" s="9" customFormat="1" ht="30" hidden="1">
      <c r="A235" s="13" t="str">
        <f t="shared" si="5"/>
        <v>PG47FP234</v>
      </c>
      <c r="B235" s="13" t="s">
        <v>253</v>
      </c>
      <c r="C235" s="13" t="s">
        <v>29</v>
      </c>
      <c r="D235" s="13" t="s">
        <v>1612</v>
      </c>
      <c r="E235" s="13" t="s">
        <v>1613</v>
      </c>
      <c r="F235" s="13" t="s">
        <v>1614</v>
      </c>
      <c r="G235" s="36" t="s">
        <v>1615</v>
      </c>
      <c r="H235" s="13" t="s">
        <v>1616</v>
      </c>
      <c r="I235" s="13"/>
      <c r="J235" s="13" t="s">
        <v>1617</v>
      </c>
      <c r="K235" s="13" t="s">
        <v>40</v>
      </c>
      <c r="L235" s="13" t="s">
        <v>40</v>
      </c>
      <c r="M235" s="13" t="s">
        <v>879</v>
      </c>
      <c r="N235" s="13" t="s">
        <v>37</v>
      </c>
      <c r="O235" s="11" t="s">
        <v>880</v>
      </c>
      <c r="P235" s="13" t="s">
        <v>39</v>
      </c>
      <c r="Q235" s="13" t="s">
        <v>68</v>
      </c>
      <c r="R235" s="27"/>
      <c r="S235" s="27"/>
      <c r="T235" s="13">
        <v>2524063</v>
      </c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</row>
    <row r="236" spans="1:33" s="9" customFormat="1" ht="30" hidden="1">
      <c r="A236" s="13" t="str">
        <f t="shared" si="5"/>
        <v>PG47FP235</v>
      </c>
      <c r="B236" s="13" t="s">
        <v>253</v>
      </c>
      <c r="C236" s="13" t="s">
        <v>29</v>
      </c>
      <c r="D236" s="13" t="s">
        <v>1618</v>
      </c>
      <c r="E236" s="13" t="s">
        <v>1619</v>
      </c>
      <c r="F236" s="13" t="s">
        <v>1620</v>
      </c>
      <c r="G236" s="36" t="s">
        <v>1621</v>
      </c>
      <c r="H236" s="13" t="s">
        <v>1622</v>
      </c>
      <c r="I236" s="13"/>
      <c r="J236" s="13" t="s">
        <v>1617</v>
      </c>
      <c r="K236" s="13" t="s">
        <v>40</v>
      </c>
      <c r="L236" s="13" t="s">
        <v>40</v>
      </c>
      <c r="M236" s="13" t="s">
        <v>867</v>
      </c>
      <c r="N236" s="13" t="s">
        <v>37</v>
      </c>
      <c r="O236" s="13" t="s">
        <v>39</v>
      </c>
      <c r="P236" s="13" t="s">
        <v>39</v>
      </c>
      <c r="Q236" s="13" t="s">
        <v>68</v>
      </c>
      <c r="R236" s="27"/>
      <c r="S236" s="27"/>
      <c r="T236" s="13">
        <v>2524358</v>
      </c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</row>
    <row r="237" spans="1:33" s="9" customFormat="1" ht="30" hidden="1">
      <c r="A237" s="13" t="str">
        <f t="shared" si="5"/>
        <v>PG47FP236</v>
      </c>
      <c r="B237" s="13" t="s">
        <v>253</v>
      </c>
      <c r="C237" s="13" t="s">
        <v>29</v>
      </c>
      <c r="D237" s="13" t="s">
        <v>1618</v>
      </c>
      <c r="E237" s="13" t="s">
        <v>1619</v>
      </c>
      <c r="F237" s="13" t="s">
        <v>1620</v>
      </c>
      <c r="G237" s="36" t="s">
        <v>1621</v>
      </c>
      <c r="H237" s="13" t="s">
        <v>1622</v>
      </c>
      <c r="I237" s="13"/>
      <c r="J237" s="13" t="s">
        <v>1617</v>
      </c>
      <c r="K237" s="13" t="s">
        <v>40</v>
      </c>
      <c r="L237" s="13" t="s">
        <v>40</v>
      </c>
      <c r="M237" s="13" t="s">
        <v>860</v>
      </c>
      <c r="N237" s="13" t="s">
        <v>37</v>
      </c>
      <c r="O237" s="11" t="s">
        <v>861</v>
      </c>
      <c r="P237" s="13" t="s">
        <v>39</v>
      </c>
      <c r="Q237" s="13" t="s">
        <v>68</v>
      </c>
      <c r="R237" s="27"/>
      <c r="S237" s="27"/>
      <c r="T237" s="13">
        <v>2524354</v>
      </c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</row>
    <row r="238" spans="1:33" s="9" customFormat="1" ht="30" hidden="1">
      <c r="A238" s="13" t="str">
        <f t="shared" si="5"/>
        <v>PG47FP237</v>
      </c>
      <c r="B238" s="13" t="s">
        <v>253</v>
      </c>
      <c r="C238" s="13" t="s">
        <v>29</v>
      </c>
      <c r="D238" s="13" t="s">
        <v>1623</v>
      </c>
      <c r="E238" s="13" t="s">
        <v>1624</v>
      </c>
      <c r="F238" s="13" t="s">
        <v>1625</v>
      </c>
      <c r="G238" s="36" t="s">
        <v>1626</v>
      </c>
      <c r="H238" s="13" t="s">
        <v>1627</v>
      </c>
      <c r="I238" s="13"/>
      <c r="J238" s="13" t="s">
        <v>1617</v>
      </c>
      <c r="K238" s="13" t="s">
        <v>40</v>
      </c>
      <c r="L238" s="13" t="s">
        <v>40</v>
      </c>
      <c r="M238" s="13" t="s">
        <v>860</v>
      </c>
      <c r="N238" s="13" t="s">
        <v>37</v>
      </c>
      <c r="O238" s="11" t="s">
        <v>861</v>
      </c>
      <c r="P238" s="13" t="s">
        <v>39</v>
      </c>
      <c r="Q238" s="13" t="s">
        <v>68</v>
      </c>
      <c r="R238" s="27"/>
      <c r="S238" s="27"/>
      <c r="T238" s="13">
        <v>2520733</v>
      </c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</row>
    <row r="239" spans="1:33" s="9" customFormat="1" ht="45" hidden="1">
      <c r="A239" s="13" t="str">
        <f t="shared" ref="A239:A285" si="6">IF(B239="Prototipia","PR",IF(B239="Campionario","C",IF(B239="Produzione","P",IF(B239="After Sales","AS",""))))&amp;C239&amp;"FP"&amp;IF(E239&lt;&gt;0,ROW()-1,"ERRORE")</f>
        <v>PG47FP238</v>
      </c>
      <c r="B239" s="13" t="s">
        <v>253</v>
      </c>
      <c r="C239" s="13" t="s">
        <v>29</v>
      </c>
      <c r="D239" s="13" t="s">
        <v>1628</v>
      </c>
      <c r="E239" s="13" t="s">
        <v>1629</v>
      </c>
      <c r="F239" s="13" t="s">
        <v>1630</v>
      </c>
      <c r="G239" s="36" t="s">
        <v>1631</v>
      </c>
      <c r="H239" s="13" t="s">
        <v>1632</v>
      </c>
      <c r="I239" s="13"/>
      <c r="J239" s="13" t="s">
        <v>1071</v>
      </c>
      <c r="K239" s="13" t="s">
        <v>40</v>
      </c>
      <c r="L239" s="13" t="s">
        <v>40</v>
      </c>
      <c r="M239" s="13" t="s">
        <v>879</v>
      </c>
      <c r="N239" s="13" t="s">
        <v>45</v>
      </c>
      <c r="O239" s="11" t="s">
        <v>880</v>
      </c>
      <c r="P239" s="13" t="s">
        <v>39</v>
      </c>
      <c r="Q239" s="13" t="s">
        <v>68</v>
      </c>
      <c r="R239" s="27"/>
      <c r="S239" s="27"/>
      <c r="T239" s="13">
        <v>2509606</v>
      </c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</row>
    <row r="240" spans="1:33" s="9" customFormat="1" ht="30" hidden="1">
      <c r="A240" s="13" t="str">
        <f t="shared" si="6"/>
        <v>PG47FP239</v>
      </c>
      <c r="B240" s="13" t="s">
        <v>253</v>
      </c>
      <c r="C240" s="13" t="s">
        <v>29</v>
      </c>
      <c r="D240" s="13" t="s">
        <v>1633</v>
      </c>
      <c r="E240" s="13" t="s">
        <v>1634</v>
      </c>
      <c r="F240" s="13" t="s">
        <v>1635</v>
      </c>
      <c r="G240" s="36" t="s">
        <v>1636</v>
      </c>
      <c r="H240" s="13" t="s">
        <v>1637</v>
      </c>
      <c r="I240" s="13"/>
      <c r="J240" s="13" t="s">
        <v>1071</v>
      </c>
      <c r="K240" s="13" t="s">
        <v>40</v>
      </c>
      <c r="L240" s="13" t="s">
        <v>40</v>
      </c>
      <c r="M240" s="13" t="s">
        <v>867</v>
      </c>
      <c r="N240" s="13" t="s">
        <v>45</v>
      </c>
      <c r="O240" s="13" t="s">
        <v>39</v>
      </c>
      <c r="P240" s="13" t="s">
        <v>39</v>
      </c>
      <c r="Q240" s="13" t="s">
        <v>68</v>
      </c>
      <c r="R240" s="27"/>
      <c r="S240" s="27"/>
      <c r="T240" s="13">
        <v>2509403</v>
      </c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</row>
    <row r="241" spans="1:33" s="9" customFormat="1" ht="45" hidden="1">
      <c r="A241" s="13" t="str">
        <f t="shared" si="6"/>
        <v>PG47FP240</v>
      </c>
      <c r="B241" s="13" t="s">
        <v>253</v>
      </c>
      <c r="C241" s="13" t="s">
        <v>29</v>
      </c>
      <c r="D241" s="13" t="s">
        <v>1638</v>
      </c>
      <c r="E241" s="13" t="s">
        <v>1639</v>
      </c>
      <c r="F241" s="13" t="s">
        <v>1640</v>
      </c>
      <c r="G241" s="36" t="s">
        <v>1641</v>
      </c>
      <c r="H241" s="13" t="s">
        <v>1642</v>
      </c>
      <c r="I241" s="13"/>
      <c r="J241" s="13" t="s">
        <v>1071</v>
      </c>
      <c r="K241" s="13" t="s">
        <v>40</v>
      </c>
      <c r="L241" s="13" t="s">
        <v>40</v>
      </c>
      <c r="M241" s="13" t="s">
        <v>867</v>
      </c>
      <c r="N241" s="13" t="s">
        <v>45</v>
      </c>
      <c r="O241" s="13" t="s">
        <v>39</v>
      </c>
      <c r="P241" s="13" t="s">
        <v>39</v>
      </c>
      <c r="Q241" s="13" t="s">
        <v>68</v>
      </c>
      <c r="R241" s="27"/>
      <c r="S241" s="27"/>
      <c r="T241" s="13">
        <v>2509339</v>
      </c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</row>
    <row r="242" spans="1:33" s="9" customFormat="1" ht="45" hidden="1">
      <c r="A242" s="13" t="str">
        <f t="shared" si="6"/>
        <v>PG47FP241</v>
      </c>
      <c r="B242" s="13" t="s">
        <v>253</v>
      </c>
      <c r="C242" s="13" t="s">
        <v>29</v>
      </c>
      <c r="D242" s="13" t="s">
        <v>1643</v>
      </c>
      <c r="E242" s="13" t="s">
        <v>1644</v>
      </c>
      <c r="F242" s="13" t="s">
        <v>1645</v>
      </c>
      <c r="G242" s="36" t="s">
        <v>1646</v>
      </c>
      <c r="H242" s="13" t="s">
        <v>1647</v>
      </c>
      <c r="I242" s="13"/>
      <c r="J242" s="13" t="s">
        <v>1071</v>
      </c>
      <c r="K242" s="13" t="s">
        <v>40</v>
      </c>
      <c r="L242" s="13" t="s">
        <v>40</v>
      </c>
      <c r="M242" s="13" t="s">
        <v>867</v>
      </c>
      <c r="N242" s="13" t="s">
        <v>45</v>
      </c>
      <c r="O242" s="13" t="s">
        <v>39</v>
      </c>
      <c r="P242" s="13" t="s">
        <v>39</v>
      </c>
      <c r="Q242" s="13" t="s">
        <v>68</v>
      </c>
      <c r="R242" s="27"/>
      <c r="S242" s="27"/>
      <c r="T242" s="13">
        <v>2509396</v>
      </c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</row>
    <row r="243" spans="1:33" s="9" customFormat="1" ht="45" hidden="1">
      <c r="A243" s="13" t="str">
        <f>IF(B243="Prototipia","PR",IF(B243="Campionario","C",IF(B243="Produzione","P",IF(B243="After Sales","AS",""))))&amp;C243&amp;"FP"&amp;IF(E243&lt;&gt;0,ROW()-1,"ERRORE")</f>
        <v>PG47FP242</v>
      </c>
      <c r="B243" s="13" t="s">
        <v>253</v>
      </c>
      <c r="C243" s="13" t="s">
        <v>29</v>
      </c>
      <c r="D243" s="13" t="s">
        <v>1648</v>
      </c>
      <c r="E243" s="13" t="s">
        <v>1649</v>
      </c>
      <c r="F243" s="13" t="s">
        <v>1650</v>
      </c>
      <c r="G243" s="36" t="s">
        <v>1651</v>
      </c>
      <c r="H243" s="13" t="s">
        <v>1652</v>
      </c>
      <c r="I243" s="13"/>
      <c r="J243" s="13" t="s">
        <v>1071</v>
      </c>
      <c r="K243" s="13" t="s">
        <v>40</v>
      </c>
      <c r="L243" s="13" t="s">
        <v>40</v>
      </c>
      <c r="M243" s="13" t="s">
        <v>867</v>
      </c>
      <c r="N243" s="13" t="s">
        <v>45</v>
      </c>
      <c r="O243" s="13" t="s">
        <v>39</v>
      </c>
      <c r="P243" s="13" t="s">
        <v>39</v>
      </c>
      <c r="Q243" s="13" t="s">
        <v>68</v>
      </c>
      <c r="R243" s="27"/>
      <c r="S243" s="27"/>
      <c r="T243" s="13">
        <v>2514447</v>
      </c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</row>
    <row r="244" spans="1:33" s="9" customFormat="1" ht="45" hidden="1">
      <c r="A244" s="13" t="str">
        <f t="shared" si="6"/>
        <v>PG47FP243</v>
      </c>
      <c r="B244" s="13" t="s">
        <v>253</v>
      </c>
      <c r="C244" s="13" t="s">
        <v>29</v>
      </c>
      <c r="D244" s="13" t="s">
        <v>1653</v>
      </c>
      <c r="E244" s="13" t="s">
        <v>1654</v>
      </c>
      <c r="F244" s="13" t="s">
        <v>1655</v>
      </c>
      <c r="G244" s="36" t="s">
        <v>1656</v>
      </c>
      <c r="H244" s="13" t="s">
        <v>1657</v>
      </c>
      <c r="I244" s="13"/>
      <c r="J244" s="13" t="s">
        <v>1071</v>
      </c>
      <c r="K244" s="13" t="s">
        <v>40</v>
      </c>
      <c r="L244" s="13" t="s">
        <v>40</v>
      </c>
      <c r="M244" s="13" t="s">
        <v>879</v>
      </c>
      <c r="N244" s="13" t="s">
        <v>45</v>
      </c>
      <c r="O244" s="11" t="s">
        <v>880</v>
      </c>
      <c r="P244" s="13" t="s">
        <v>39</v>
      </c>
      <c r="Q244" s="13" t="s">
        <v>68</v>
      </c>
      <c r="R244" s="27"/>
      <c r="S244" s="27"/>
      <c r="T244" s="13" t="s">
        <v>1658</v>
      </c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</row>
    <row r="245" spans="1:33" s="9" customFormat="1" ht="45" hidden="1">
      <c r="A245" s="13" t="str">
        <f t="shared" si="6"/>
        <v>PG47FP244</v>
      </c>
      <c r="B245" s="13" t="s">
        <v>253</v>
      </c>
      <c r="C245" s="13" t="s">
        <v>29</v>
      </c>
      <c r="D245" s="13" t="s">
        <v>1659</v>
      </c>
      <c r="E245" s="13" t="s">
        <v>1660</v>
      </c>
      <c r="F245" s="13" t="s">
        <v>1661</v>
      </c>
      <c r="G245" s="36" t="s">
        <v>1662</v>
      </c>
      <c r="H245" s="13" t="s">
        <v>1663</v>
      </c>
      <c r="I245" s="13"/>
      <c r="J245" s="13" t="s">
        <v>1071</v>
      </c>
      <c r="K245" s="13" t="s">
        <v>40</v>
      </c>
      <c r="L245" s="13" t="s">
        <v>40</v>
      </c>
      <c r="M245" s="13" t="s">
        <v>867</v>
      </c>
      <c r="N245" s="13" t="s">
        <v>45</v>
      </c>
      <c r="O245" s="13" t="s">
        <v>39</v>
      </c>
      <c r="P245" s="13" t="s">
        <v>39</v>
      </c>
      <c r="Q245" s="13" t="s">
        <v>68</v>
      </c>
      <c r="R245" s="27"/>
      <c r="S245" s="27"/>
      <c r="T245" s="13">
        <v>2508336</v>
      </c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</row>
    <row r="246" spans="1:33" s="9" customFormat="1" ht="30" hidden="1">
      <c r="A246" s="13" t="str">
        <f t="shared" si="6"/>
        <v>PG47FP245</v>
      </c>
      <c r="B246" s="13" t="s">
        <v>253</v>
      </c>
      <c r="C246" s="13" t="s">
        <v>29</v>
      </c>
      <c r="D246" s="13" t="s">
        <v>1664</v>
      </c>
      <c r="E246" s="13" t="s">
        <v>1665</v>
      </c>
      <c r="F246" s="13" t="s">
        <v>1666</v>
      </c>
      <c r="G246" s="36" t="s">
        <v>1667</v>
      </c>
      <c r="H246" s="13" t="s">
        <v>1668</v>
      </c>
      <c r="I246" s="13"/>
      <c r="J246" s="13" t="s">
        <v>1071</v>
      </c>
      <c r="K246" s="13" t="s">
        <v>40</v>
      </c>
      <c r="L246" s="13" t="s">
        <v>40</v>
      </c>
      <c r="M246" s="13" t="s">
        <v>879</v>
      </c>
      <c r="N246" s="13" t="s">
        <v>45</v>
      </c>
      <c r="O246" s="11" t="s">
        <v>880</v>
      </c>
      <c r="P246" s="13" t="s">
        <v>39</v>
      </c>
      <c r="Q246" s="13" t="s">
        <v>68</v>
      </c>
      <c r="R246" s="27"/>
      <c r="S246" s="27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</row>
    <row r="247" spans="1:33" s="9" customFormat="1" ht="30" hidden="1">
      <c r="A247" s="13" t="str">
        <f t="shared" si="6"/>
        <v>PG47FP246</v>
      </c>
      <c r="B247" s="13" t="s">
        <v>253</v>
      </c>
      <c r="C247" s="13" t="s">
        <v>29</v>
      </c>
      <c r="D247" s="13" t="s">
        <v>1322</v>
      </c>
      <c r="E247" s="13" t="s">
        <v>1318</v>
      </c>
      <c r="F247" s="13" t="s">
        <v>1323</v>
      </c>
      <c r="G247" s="36" t="s">
        <v>1324</v>
      </c>
      <c r="H247" s="13" t="s">
        <v>1325</v>
      </c>
      <c r="I247" s="13"/>
      <c r="J247" s="13" t="s">
        <v>1071</v>
      </c>
      <c r="K247" s="13" t="s">
        <v>40</v>
      </c>
      <c r="L247" s="13" t="s">
        <v>40</v>
      </c>
      <c r="M247" s="13" t="s">
        <v>860</v>
      </c>
      <c r="N247" s="13" t="s">
        <v>45</v>
      </c>
      <c r="O247" s="11" t="s">
        <v>861</v>
      </c>
      <c r="P247" s="13" t="s">
        <v>39</v>
      </c>
      <c r="Q247" s="13" t="s">
        <v>68</v>
      </c>
      <c r="R247" s="27"/>
      <c r="S247" s="27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</row>
    <row r="248" spans="1:33" s="9" customFormat="1" ht="30" hidden="1">
      <c r="A248" s="13" t="str">
        <f t="shared" si="6"/>
        <v>PG47FP247</v>
      </c>
      <c r="B248" s="13" t="s">
        <v>253</v>
      </c>
      <c r="C248" s="13" t="s">
        <v>29</v>
      </c>
      <c r="D248" s="13" t="s">
        <v>1317</v>
      </c>
      <c r="E248" s="13" t="s">
        <v>1318</v>
      </c>
      <c r="F248" s="13" t="s">
        <v>1319</v>
      </c>
      <c r="G248" s="36" t="s">
        <v>1320</v>
      </c>
      <c r="H248" s="13" t="s">
        <v>1321</v>
      </c>
      <c r="I248" s="13"/>
      <c r="J248" s="13" t="s">
        <v>1071</v>
      </c>
      <c r="K248" s="13" t="s">
        <v>40</v>
      </c>
      <c r="L248" s="13" t="s">
        <v>40</v>
      </c>
      <c r="M248" s="13" t="s">
        <v>860</v>
      </c>
      <c r="N248" s="13" t="s">
        <v>45</v>
      </c>
      <c r="O248" s="11" t="s">
        <v>861</v>
      </c>
      <c r="P248" s="13" t="s">
        <v>39</v>
      </c>
      <c r="Q248" s="13" t="s">
        <v>68</v>
      </c>
      <c r="R248" s="27"/>
      <c r="S248" s="27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</row>
    <row r="249" spans="1:33" s="9" customFormat="1" ht="45" hidden="1">
      <c r="A249" s="13" t="str">
        <f t="shared" si="6"/>
        <v>PG47FP248</v>
      </c>
      <c r="B249" s="13" t="s">
        <v>253</v>
      </c>
      <c r="C249" s="13" t="s">
        <v>29</v>
      </c>
      <c r="D249" s="13" t="s">
        <v>1307</v>
      </c>
      <c r="E249" s="13" t="s">
        <v>1308</v>
      </c>
      <c r="F249" s="13" t="s">
        <v>1309</v>
      </c>
      <c r="G249" s="36" t="s">
        <v>1310</v>
      </c>
      <c r="H249" s="13" t="s">
        <v>1311</v>
      </c>
      <c r="I249" s="13"/>
      <c r="J249" s="13" t="s">
        <v>1071</v>
      </c>
      <c r="K249" s="13" t="s">
        <v>40</v>
      </c>
      <c r="L249" s="13" t="s">
        <v>40</v>
      </c>
      <c r="M249" s="13" t="s">
        <v>860</v>
      </c>
      <c r="N249" s="13" t="s">
        <v>45</v>
      </c>
      <c r="O249" s="11" t="s">
        <v>861</v>
      </c>
      <c r="P249" s="13" t="s">
        <v>39</v>
      </c>
      <c r="Q249" s="13" t="s">
        <v>68</v>
      </c>
      <c r="R249" s="27"/>
      <c r="S249" s="27"/>
      <c r="T249" s="13">
        <v>2515220</v>
      </c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</row>
    <row r="250" spans="1:33" s="9" customFormat="1" ht="30" hidden="1">
      <c r="A250" s="13" t="str">
        <f t="shared" si="6"/>
        <v>PG47FP249</v>
      </c>
      <c r="B250" s="13" t="s">
        <v>253</v>
      </c>
      <c r="C250" s="13" t="s">
        <v>29</v>
      </c>
      <c r="D250" s="13" t="s">
        <v>1664</v>
      </c>
      <c r="E250" s="13" t="s">
        <v>1665</v>
      </c>
      <c r="F250" s="13" t="s">
        <v>1666</v>
      </c>
      <c r="G250" s="36" t="s">
        <v>1667</v>
      </c>
      <c r="H250" s="13" t="s">
        <v>1668</v>
      </c>
      <c r="I250" s="13"/>
      <c r="J250" s="13" t="s">
        <v>1071</v>
      </c>
      <c r="K250" s="13" t="s">
        <v>40</v>
      </c>
      <c r="L250" s="13" t="s">
        <v>40</v>
      </c>
      <c r="M250" s="13" t="s">
        <v>860</v>
      </c>
      <c r="N250" s="13" t="s">
        <v>45</v>
      </c>
      <c r="O250" s="11" t="s">
        <v>861</v>
      </c>
      <c r="P250" s="13" t="s">
        <v>39</v>
      </c>
      <c r="Q250" s="13" t="s">
        <v>68</v>
      </c>
      <c r="R250" s="27"/>
      <c r="S250" s="27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</row>
    <row r="251" spans="1:33" s="9" customFormat="1" ht="45" hidden="1">
      <c r="A251" s="13" t="str">
        <f t="shared" si="6"/>
        <v>PG47FP250</v>
      </c>
      <c r="B251" s="13" t="s">
        <v>253</v>
      </c>
      <c r="C251" s="13" t="s">
        <v>29</v>
      </c>
      <c r="D251" s="13" t="s">
        <v>1669</v>
      </c>
      <c r="E251" s="13" t="s">
        <v>1670</v>
      </c>
      <c r="F251" s="13" t="s">
        <v>1671</v>
      </c>
      <c r="G251" s="36" t="s">
        <v>1672</v>
      </c>
      <c r="H251" s="13" t="s">
        <v>1673</v>
      </c>
      <c r="I251" s="13"/>
      <c r="J251" s="13" t="s">
        <v>1071</v>
      </c>
      <c r="K251" s="13" t="s">
        <v>40</v>
      </c>
      <c r="L251" s="13" t="s">
        <v>40</v>
      </c>
      <c r="M251" s="13" t="s">
        <v>867</v>
      </c>
      <c r="N251" s="13" t="s">
        <v>45</v>
      </c>
      <c r="O251" s="13" t="s">
        <v>39</v>
      </c>
      <c r="P251" s="13" t="s">
        <v>39</v>
      </c>
      <c r="Q251" s="13" t="s">
        <v>68</v>
      </c>
      <c r="R251" s="27"/>
      <c r="S251" s="27"/>
      <c r="T251" s="13">
        <v>2508578</v>
      </c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</row>
    <row r="252" spans="1:33" s="9" customFormat="1" ht="30" hidden="1">
      <c r="A252" s="13" t="str">
        <f t="shared" si="6"/>
        <v>PG47FP251</v>
      </c>
      <c r="B252" s="13" t="s">
        <v>253</v>
      </c>
      <c r="C252" s="13" t="s">
        <v>29</v>
      </c>
      <c r="D252" s="13" t="s">
        <v>1674</v>
      </c>
      <c r="E252" s="13" t="s">
        <v>1675</v>
      </c>
      <c r="F252" s="13" t="s">
        <v>1676</v>
      </c>
      <c r="G252" s="36" t="s">
        <v>1677</v>
      </c>
      <c r="H252" s="13" t="s">
        <v>1678</v>
      </c>
      <c r="I252" s="13"/>
      <c r="J252" s="13" t="s">
        <v>899</v>
      </c>
      <c r="K252" s="13" t="s">
        <v>40</v>
      </c>
      <c r="L252" s="13" t="s">
        <v>40</v>
      </c>
      <c r="M252" s="13" t="s">
        <v>860</v>
      </c>
      <c r="N252" s="13" t="s">
        <v>37</v>
      </c>
      <c r="O252" s="11" t="s">
        <v>861</v>
      </c>
      <c r="P252" s="13" t="s">
        <v>39</v>
      </c>
      <c r="Q252" s="13" t="s">
        <v>68</v>
      </c>
      <c r="R252" s="27"/>
      <c r="S252" s="27"/>
      <c r="T252" s="13">
        <v>2509949</v>
      </c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</row>
    <row r="253" spans="1:33" s="9" customFormat="1" ht="30" hidden="1">
      <c r="A253" s="13" t="str">
        <f t="shared" si="6"/>
        <v>PG47FP252</v>
      </c>
      <c r="B253" s="13" t="s">
        <v>253</v>
      </c>
      <c r="C253" s="13" t="s">
        <v>29</v>
      </c>
      <c r="D253" s="13" t="s">
        <v>1679</v>
      </c>
      <c r="E253" s="13" t="s">
        <v>1680</v>
      </c>
      <c r="F253" s="13" t="s">
        <v>1681</v>
      </c>
      <c r="G253" s="36" t="s">
        <v>1682</v>
      </c>
      <c r="H253" s="13" t="s">
        <v>1683</v>
      </c>
      <c r="I253" s="13"/>
      <c r="J253" s="13" t="s">
        <v>899</v>
      </c>
      <c r="K253" s="13" t="s">
        <v>40</v>
      </c>
      <c r="L253" s="13" t="s">
        <v>40</v>
      </c>
      <c r="M253" s="13" t="s">
        <v>867</v>
      </c>
      <c r="N253" s="13" t="s">
        <v>37</v>
      </c>
      <c r="O253" s="13" t="s">
        <v>39</v>
      </c>
      <c r="P253" s="13" t="s">
        <v>39</v>
      </c>
      <c r="Q253" s="13" t="s">
        <v>68</v>
      </c>
      <c r="R253" s="27"/>
      <c r="S253" s="27"/>
      <c r="T253" s="13">
        <v>2510758</v>
      </c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</row>
    <row r="254" spans="1:33" s="9" customFormat="1" ht="30" hidden="1">
      <c r="A254" s="13" t="str">
        <f t="shared" si="6"/>
        <v>PG47FP253</v>
      </c>
      <c r="B254" s="13" t="s">
        <v>253</v>
      </c>
      <c r="C254" s="13" t="s">
        <v>29</v>
      </c>
      <c r="D254" s="13" t="s">
        <v>894</v>
      </c>
      <c r="E254" s="13" t="s">
        <v>895</v>
      </c>
      <c r="F254" s="13" t="s">
        <v>896</v>
      </c>
      <c r="G254" s="36" t="s">
        <v>897</v>
      </c>
      <c r="H254" s="13" t="s">
        <v>898</v>
      </c>
      <c r="I254" s="13"/>
      <c r="J254" s="13" t="s">
        <v>899</v>
      </c>
      <c r="K254" s="13" t="s">
        <v>40</v>
      </c>
      <c r="L254" s="13" t="s">
        <v>40</v>
      </c>
      <c r="M254" s="13" t="s">
        <v>867</v>
      </c>
      <c r="N254" s="13" t="s">
        <v>37</v>
      </c>
      <c r="O254" s="13" t="s">
        <v>39</v>
      </c>
      <c r="P254" s="13" t="s">
        <v>39</v>
      </c>
      <c r="Q254" s="13" t="s">
        <v>68</v>
      </c>
      <c r="R254" s="27"/>
      <c r="S254" s="27"/>
      <c r="T254" s="13">
        <v>2510032</v>
      </c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</row>
    <row r="255" spans="1:33" s="9" customFormat="1" ht="30" hidden="1">
      <c r="A255" s="13" t="str">
        <f t="shared" si="6"/>
        <v>PG47FP254</v>
      </c>
      <c r="B255" s="13" t="s">
        <v>253</v>
      </c>
      <c r="C255" s="13" t="s">
        <v>29</v>
      </c>
      <c r="D255" s="13" t="s">
        <v>1684</v>
      </c>
      <c r="E255" s="13" t="s">
        <v>1685</v>
      </c>
      <c r="F255" s="13" t="s">
        <v>1686</v>
      </c>
      <c r="G255" s="36" t="s">
        <v>1687</v>
      </c>
      <c r="H255" s="13" t="s">
        <v>1688</v>
      </c>
      <c r="I255" s="13"/>
      <c r="J255" s="13" t="s">
        <v>899</v>
      </c>
      <c r="K255" s="13" t="s">
        <v>40</v>
      </c>
      <c r="L255" s="13" t="s">
        <v>40</v>
      </c>
      <c r="M255" s="13" t="s">
        <v>879</v>
      </c>
      <c r="N255" s="13" t="s">
        <v>37</v>
      </c>
      <c r="O255" s="11" t="s">
        <v>880</v>
      </c>
      <c r="P255" s="13" t="s">
        <v>39</v>
      </c>
      <c r="Q255" s="13" t="s">
        <v>68</v>
      </c>
      <c r="R255" s="27"/>
      <c r="S255" s="27"/>
      <c r="T255" s="13">
        <v>2510531</v>
      </c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</row>
    <row r="256" spans="1:33" s="9" customFormat="1" ht="30" hidden="1">
      <c r="A256" s="13" t="str">
        <f t="shared" si="6"/>
        <v>PG47FP255</v>
      </c>
      <c r="B256" s="13" t="s">
        <v>253</v>
      </c>
      <c r="C256" s="13" t="s">
        <v>29</v>
      </c>
      <c r="D256" s="13" t="s">
        <v>1689</v>
      </c>
      <c r="E256" s="13" t="s">
        <v>1690</v>
      </c>
      <c r="F256" s="13" t="s">
        <v>1691</v>
      </c>
      <c r="G256" s="36" t="s">
        <v>1692</v>
      </c>
      <c r="H256" s="13" t="s">
        <v>1693</v>
      </c>
      <c r="I256" s="13"/>
      <c r="J256" s="13" t="s">
        <v>931</v>
      </c>
      <c r="K256" s="13" t="s">
        <v>40</v>
      </c>
      <c r="L256" s="13" t="s">
        <v>40</v>
      </c>
      <c r="M256" s="13" t="s">
        <v>867</v>
      </c>
      <c r="N256" s="13" t="s">
        <v>37</v>
      </c>
      <c r="O256" s="13" t="s">
        <v>39</v>
      </c>
      <c r="P256" s="13" t="s">
        <v>39</v>
      </c>
      <c r="Q256" s="13" t="s">
        <v>68</v>
      </c>
      <c r="R256" s="27"/>
      <c r="S256" s="27"/>
      <c r="T256" s="13">
        <v>2523706</v>
      </c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</row>
    <row r="257" spans="1:33" s="9" customFormat="1" ht="30" hidden="1">
      <c r="A257" s="13" t="str">
        <f t="shared" si="6"/>
        <v>PG47FP256</v>
      </c>
      <c r="B257" s="13" t="s">
        <v>253</v>
      </c>
      <c r="C257" s="13" t="s">
        <v>29</v>
      </c>
      <c r="D257" s="13" t="s">
        <v>1694</v>
      </c>
      <c r="E257" s="13" t="s">
        <v>1695</v>
      </c>
      <c r="F257" s="13" t="s">
        <v>1696</v>
      </c>
      <c r="G257" s="36" t="s">
        <v>1697</v>
      </c>
      <c r="H257" s="13" t="s">
        <v>1698</v>
      </c>
      <c r="I257" s="13"/>
      <c r="J257" s="13" t="s">
        <v>931</v>
      </c>
      <c r="K257" s="13" t="s">
        <v>40</v>
      </c>
      <c r="L257" s="13" t="s">
        <v>40</v>
      </c>
      <c r="M257" s="13" t="s">
        <v>879</v>
      </c>
      <c r="N257" s="13" t="s">
        <v>37</v>
      </c>
      <c r="O257" s="11" t="s">
        <v>880</v>
      </c>
      <c r="P257" s="13" t="s">
        <v>39</v>
      </c>
      <c r="Q257" s="13" t="s">
        <v>68</v>
      </c>
      <c r="R257" s="27"/>
      <c r="S257" s="27"/>
      <c r="T257" s="13">
        <v>2521350</v>
      </c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</row>
    <row r="258" spans="1:33" s="9" customFormat="1" hidden="1">
      <c r="A258" s="13" t="str">
        <f t="shared" si="6"/>
        <v>FPERRORE</v>
      </c>
      <c r="B258" s="13"/>
      <c r="C258" s="13"/>
      <c r="D258" s="13"/>
      <c r="E258" s="13"/>
      <c r="F258" s="13"/>
      <c r="G258" s="36"/>
      <c r="H258" s="13"/>
      <c r="I258" s="13"/>
      <c r="J258" s="13"/>
      <c r="K258" s="13"/>
      <c r="L258" s="13"/>
      <c r="M258" s="13"/>
      <c r="N258" s="13" t="s">
        <v>37</v>
      </c>
      <c r="O258" s="11" t="s">
        <v>861</v>
      </c>
      <c r="P258" s="13" t="s">
        <v>39</v>
      </c>
      <c r="Q258" s="13" t="s">
        <v>68</v>
      </c>
      <c r="R258" s="27"/>
      <c r="S258" s="27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</row>
    <row r="259" spans="1:33" s="9" customFormat="1" ht="30" hidden="1">
      <c r="A259" s="13" t="str">
        <f t="shared" si="6"/>
        <v>PG47FP258</v>
      </c>
      <c r="B259" s="13" t="s">
        <v>253</v>
      </c>
      <c r="C259" s="13" t="s">
        <v>29</v>
      </c>
      <c r="D259" s="13" t="s">
        <v>1689</v>
      </c>
      <c r="E259" s="13" t="s">
        <v>1690</v>
      </c>
      <c r="F259" s="13" t="s">
        <v>1691</v>
      </c>
      <c r="G259" s="36" t="s">
        <v>1692</v>
      </c>
      <c r="H259" s="13" t="s">
        <v>1693</v>
      </c>
      <c r="I259" s="13"/>
      <c r="J259" s="13" t="s">
        <v>931</v>
      </c>
      <c r="K259" s="13" t="s">
        <v>40</v>
      </c>
      <c r="L259" s="13" t="s">
        <v>40</v>
      </c>
      <c r="M259" s="13" t="s">
        <v>860</v>
      </c>
      <c r="N259" s="13" t="s">
        <v>37</v>
      </c>
      <c r="O259" s="11" t="s">
        <v>861</v>
      </c>
      <c r="P259" s="13" t="s">
        <v>39</v>
      </c>
      <c r="Q259" s="13" t="s">
        <v>68</v>
      </c>
      <c r="R259" s="27"/>
      <c r="S259" s="27"/>
      <c r="T259" s="13">
        <v>2523701</v>
      </c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</row>
    <row r="260" spans="1:33" s="9" customFormat="1" ht="30" hidden="1">
      <c r="A260" s="13" t="str">
        <f t="shared" si="6"/>
        <v>PG47FP259</v>
      </c>
      <c r="B260" s="13" t="s">
        <v>253</v>
      </c>
      <c r="C260" s="13" t="s">
        <v>29</v>
      </c>
      <c r="D260" s="13" t="s">
        <v>1679</v>
      </c>
      <c r="E260" s="13" t="s">
        <v>1680</v>
      </c>
      <c r="F260" s="13" t="s">
        <v>1681</v>
      </c>
      <c r="G260" s="36" t="s">
        <v>1682</v>
      </c>
      <c r="H260" s="13" t="s">
        <v>1683</v>
      </c>
      <c r="I260" s="13"/>
      <c r="J260" s="13" t="s">
        <v>931</v>
      </c>
      <c r="K260" s="13" t="s">
        <v>40</v>
      </c>
      <c r="L260" s="13" t="s">
        <v>40</v>
      </c>
      <c r="M260" s="13" t="s">
        <v>867</v>
      </c>
      <c r="N260" s="13" t="s">
        <v>37</v>
      </c>
      <c r="O260" s="13" t="s">
        <v>39</v>
      </c>
      <c r="P260" s="13" t="s">
        <v>39</v>
      </c>
      <c r="Q260" s="13" t="s">
        <v>68</v>
      </c>
      <c r="R260" s="27"/>
      <c r="S260" s="27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</row>
    <row r="261" spans="1:33" s="9" customFormat="1" ht="30" hidden="1">
      <c r="A261" s="13" t="str">
        <f t="shared" si="6"/>
        <v>PG47FP260</v>
      </c>
      <c r="B261" s="13" t="s">
        <v>253</v>
      </c>
      <c r="C261" s="13" t="s">
        <v>29</v>
      </c>
      <c r="D261" s="13" t="s">
        <v>1699</v>
      </c>
      <c r="E261" s="13" t="s">
        <v>1700</v>
      </c>
      <c r="F261" s="13" t="s">
        <v>1701</v>
      </c>
      <c r="G261" s="36" t="s">
        <v>1702</v>
      </c>
      <c r="H261" s="13" t="s">
        <v>1703</v>
      </c>
      <c r="I261" s="13"/>
      <c r="J261" s="13" t="s">
        <v>931</v>
      </c>
      <c r="K261" s="13" t="s">
        <v>40</v>
      </c>
      <c r="L261" s="13" t="s">
        <v>40</v>
      </c>
      <c r="M261" s="13" t="s">
        <v>867</v>
      </c>
      <c r="N261" s="13" t="s">
        <v>37</v>
      </c>
      <c r="O261" s="13" t="s">
        <v>39</v>
      </c>
      <c r="P261" s="13" t="s">
        <v>39</v>
      </c>
      <c r="Q261" s="13" t="s">
        <v>68</v>
      </c>
      <c r="R261" s="27"/>
      <c r="S261" s="27"/>
      <c r="T261" s="13">
        <v>2509883</v>
      </c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</row>
    <row r="262" spans="1:33" s="9" customFormat="1" ht="30" hidden="1">
      <c r="A262" s="13" t="str">
        <f t="shared" si="6"/>
        <v>PG47FP261</v>
      </c>
      <c r="B262" s="13" t="s">
        <v>253</v>
      </c>
      <c r="C262" s="13" t="s">
        <v>29</v>
      </c>
      <c r="D262" s="13" t="s">
        <v>1704</v>
      </c>
      <c r="E262" s="13" t="s">
        <v>1705</v>
      </c>
      <c r="F262" s="13" t="s">
        <v>1706</v>
      </c>
      <c r="G262" s="36" t="s">
        <v>1707</v>
      </c>
      <c r="H262" s="13" t="s">
        <v>747</v>
      </c>
      <c r="I262" s="13"/>
      <c r="J262" s="13" t="s">
        <v>931</v>
      </c>
      <c r="K262" s="13" t="s">
        <v>40</v>
      </c>
      <c r="L262" s="13" t="s">
        <v>40</v>
      </c>
      <c r="M262" s="13" t="s">
        <v>867</v>
      </c>
      <c r="N262" s="13" t="s">
        <v>37</v>
      </c>
      <c r="O262" s="13" t="s">
        <v>39</v>
      </c>
      <c r="P262" s="13" t="s">
        <v>39</v>
      </c>
      <c r="Q262" s="13" t="s">
        <v>68</v>
      </c>
      <c r="R262" s="27"/>
      <c r="S262" s="27"/>
      <c r="T262" s="13">
        <v>2509650</v>
      </c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</row>
    <row r="263" spans="1:33" s="9" customFormat="1" ht="30" hidden="1">
      <c r="A263" s="13" t="str">
        <f t="shared" si="6"/>
        <v>PG47FP262</v>
      </c>
      <c r="B263" s="13" t="s">
        <v>253</v>
      </c>
      <c r="C263" s="13" t="s">
        <v>29</v>
      </c>
      <c r="D263" s="13" t="s">
        <v>1708</v>
      </c>
      <c r="E263" s="13" t="s">
        <v>1709</v>
      </c>
      <c r="F263" s="13" t="s">
        <v>1710</v>
      </c>
      <c r="G263" s="36" t="s">
        <v>1711</v>
      </c>
      <c r="H263" s="13" t="s">
        <v>1712</v>
      </c>
      <c r="I263" s="13"/>
      <c r="J263" s="13" t="s">
        <v>931</v>
      </c>
      <c r="K263" s="13" t="s">
        <v>40</v>
      </c>
      <c r="L263" s="13" t="s">
        <v>40</v>
      </c>
      <c r="M263" s="13" t="s">
        <v>867</v>
      </c>
      <c r="N263" s="13" t="s">
        <v>37</v>
      </c>
      <c r="O263" s="13" t="s">
        <v>39</v>
      </c>
      <c r="P263" s="13" t="s">
        <v>39</v>
      </c>
      <c r="Q263" s="13" t="s">
        <v>68</v>
      </c>
      <c r="R263" s="27"/>
      <c r="S263" s="27"/>
      <c r="T263" s="13">
        <v>2509889</v>
      </c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</row>
    <row r="264" spans="1:33" s="9" customFormat="1" ht="30" hidden="1">
      <c r="A264" s="13" t="str">
        <f t="shared" si="6"/>
        <v>PG47FP263</v>
      </c>
      <c r="B264" s="13" t="s">
        <v>253</v>
      </c>
      <c r="C264" s="13" t="s">
        <v>29</v>
      </c>
      <c r="D264" s="13" t="s">
        <v>1713</v>
      </c>
      <c r="E264" s="13" t="s">
        <v>1714</v>
      </c>
      <c r="F264" s="13" t="s">
        <v>1715</v>
      </c>
      <c r="G264" s="36" t="s">
        <v>1716</v>
      </c>
      <c r="H264" s="13" t="s">
        <v>1717</v>
      </c>
      <c r="I264" s="13"/>
      <c r="J264" s="13" t="s">
        <v>931</v>
      </c>
      <c r="K264" s="13" t="s">
        <v>40</v>
      </c>
      <c r="L264" s="13" t="s">
        <v>40</v>
      </c>
      <c r="M264" s="13" t="s">
        <v>879</v>
      </c>
      <c r="N264" s="13" t="s">
        <v>37</v>
      </c>
      <c r="O264" s="11" t="s">
        <v>880</v>
      </c>
      <c r="P264" s="13" t="s">
        <v>39</v>
      </c>
      <c r="Q264" s="13" t="s">
        <v>68</v>
      </c>
      <c r="R264" s="27"/>
      <c r="S264" s="27"/>
      <c r="T264" s="13">
        <v>2509700</v>
      </c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</row>
    <row r="265" spans="1:33" s="9" customFormat="1" ht="45" hidden="1">
      <c r="A265" s="13" t="str">
        <f t="shared" si="6"/>
        <v>PG47FP264</v>
      </c>
      <c r="B265" s="13" t="s">
        <v>253</v>
      </c>
      <c r="C265" s="13" t="s">
        <v>29</v>
      </c>
      <c r="D265" s="13" t="s">
        <v>1718</v>
      </c>
      <c r="E265" s="13" t="s">
        <v>1719</v>
      </c>
      <c r="F265" s="13" t="s">
        <v>1720</v>
      </c>
      <c r="G265" s="36" t="s">
        <v>1721</v>
      </c>
      <c r="H265" s="13" t="s">
        <v>1722</v>
      </c>
      <c r="I265" s="13"/>
      <c r="J265" s="13" t="s">
        <v>1723</v>
      </c>
      <c r="K265" s="13" t="s">
        <v>40</v>
      </c>
      <c r="L265" s="13" t="s">
        <v>40</v>
      </c>
      <c r="M265" s="13" t="s">
        <v>879</v>
      </c>
      <c r="N265" s="13" t="s">
        <v>45</v>
      </c>
      <c r="O265" s="11" t="s">
        <v>880</v>
      </c>
      <c r="P265" s="13" t="s">
        <v>39</v>
      </c>
      <c r="Q265" s="13" t="s">
        <v>68</v>
      </c>
      <c r="R265" s="27"/>
      <c r="S265" s="27"/>
      <c r="T265" s="13">
        <v>2523574</v>
      </c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</row>
    <row r="266" spans="1:33" s="9" customFormat="1" ht="45" hidden="1">
      <c r="A266" s="13" t="str">
        <f t="shared" si="6"/>
        <v>PG47FP265</v>
      </c>
      <c r="B266" s="13" t="s">
        <v>253</v>
      </c>
      <c r="C266" s="13" t="s">
        <v>29</v>
      </c>
      <c r="D266" s="13" t="s">
        <v>1724</v>
      </c>
      <c r="E266" s="13" t="s">
        <v>1725</v>
      </c>
      <c r="F266" s="13" t="s">
        <v>1726</v>
      </c>
      <c r="G266" s="36" t="s">
        <v>1721</v>
      </c>
      <c r="H266" s="13" t="s">
        <v>1722</v>
      </c>
      <c r="I266" s="13"/>
      <c r="J266" s="13" t="s">
        <v>1723</v>
      </c>
      <c r="K266" s="13" t="s">
        <v>40</v>
      </c>
      <c r="L266" s="13" t="s">
        <v>40</v>
      </c>
      <c r="M266" s="13" t="s">
        <v>867</v>
      </c>
      <c r="N266" s="13" t="s">
        <v>45</v>
      </c>
      <c r="O266" s="13" t="s">
        <v>39</v>
      </c>
      <c r="P266" s="13" t="s">
        <v>39</v>
      </c>
      <c r="Q266" s="13" t="s">
        <v>68</v>
      </c>
      <c r="R266" s="27"/>
      <c r="S266" s="27"/>
      <c r="T266" s="13">
        <v>2523567</v>
      </c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</row>
    <row r="267" spans="1:33" s="9" customFormat="1" ht="75" hidden="1">
      <c r="A267" s="13" t="str">
        <f t="shared" si="6"/>
        <v>PG47FP266</v>
      </c>
      <c r="B267" s="13" t="s">
        <v>253</v>
      </c>
      <c r="C267" s="13" t="s">
        <v>29</v>
      </c>
      <c r="D267" s="13" t="s">
        <v>1727</v>
      </c>
      <c r="E267" s="13" t="s">
        <v>1728</v>
      </c>
      <c r="F267" s="13" t="s">
        <v>1729</v>
      </c>
      <c r="G267" s="36" t="s">
        <v>919</v>
      </c>
      <c r="H267" s="13" t="s">
        <v>257</v>
      </c>
      <c r="I267" s="13"/>
      <c r="J267" s="13" t="s">
        <v>1723</v>
      </c>
      <c r="K267" s="13" t="s">
        <v>40</v>
      </c>
      <c r="L267" s="13" t="s">
        <v>40</v>
      </c>
      <c r="M267" s="13" t="s">
        <v>879</v>
      </c>
      <c r="N267" s="13" t="s">
        <v>45</v>
      </c>
      <c r="O267" s="11" t="s">
        <v>880</v>
      </c>
      <c r="P267" s="13" t="s">
        <v>39</v>
      </c>
      <c r="Q267" s="13" t="s">
        <v>68</v>
      </c>
      <c r="R267" s="27"/>
      <c r="S267" s="27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</row>
    <row r="268" spans="1:33" s="9" customFormat="1" ht="45" hidden="1">
      <c r="A268" s="13" t="str">
        <f t="shared" si="6"/>
        <v>PG47FP267</v>
      </c>
      <c r="B268" s="13" t="s">
        <v>253</v>
      </c>
      <c r="C268" s="13" t="s">
        <v>29</v>
      </c>
      <c r="D268" s="13" t="s">
        <v>1730</v>
      </c>
      <c r="E268" s="13" t="s">
        <v>1731</v>
      </c>
      <c r="F268" s="13" t="s">
        <v>1732</v>
      </c>
      <c r="G268" s="36" t="s">
        <v>1733</v>
      </c>
      <c r="H268" s="13" t="s">
        <v>1734</v>
      </c>
      <c r="I268" s="13"/>
      <c r="J268" s="13" t="s">
        <v>1723</v>
      </c>
      <c r="K268" s="13" t="s">
        <v>40</v>
      </c>
      <c r="L268" s="13" t="s">
        <v>40</v>
      </c>
      <c r="M268" s="13" t="s">
        <v>867</v>
      </c>
      <c r="N268" s="13" t="s">
        <v>45</v>
      </c>
      <c r="O268" s="13" t="s">
        <v>39</v>
      </c>
      <c r="P268" s="13" t="s">
        <v>39</v>
      </c>
      <c r="Q268" s="13" t="s">
        <v>68</v>
      </c>
      <c r="R268" s="27"/>
      <c r="S268" s="27"/>
      <c r="T268" s="13">
        <v>2523570</v>
      </c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</row>
    <row r="269" spans="1:33" s="9" customFormat="1" hidden="1">
      <c r="A269" s="13" t="str">
        <f t="shared" si="6"/>
        <v>PG47FP268</v>
      </c>
      <c r="B269" s="13" t="s">
        <v>253</v>
      </c>
      <c r="C269" s="13" t="s">
        <v>29</v>
      </c>
      <c r="D269" s="13" t="s">
        <v>1735</v>
      </c>
      <c r="E269" s="13" t="s">
        <v>1736</v>
      </c>
      <c r="F269" s="13" t="s">
        <v>1737</v>
      </c>
      <c r="G269" s="36" t="s">
        <v>1738</v>
      </c>
      <c r="H269" s="13" t="s">
        <v>1739</v>
      </c>
      <c r="I269" s="13"/>
      <c r="J269" s="13" t="s">
        <v>873</v>
      </c>
      <c r="K269" s="13" t="s">
        <v>40</v>
      </c>
      <c r="L269" s="13" t="s">
        <v>40</v>
      </c>
      <c r="M269" s="13" t="s">
        <v>860</v>
      </c>
      <c r="N269" s="13" t="s">
        <v>37</v>
      </c>
      <c r="O269" s="11" t="s">
        <v>861</v>
      </c>
      <c r="P269" s="13" t="s">
        <v>39</v>
      </c>
      <c r="Q269" s="13" t="s">
        <v>68</v>
      </c>
      <c r="R269" s="27"/>
      <c r="S269" s="27"/>
      <c r="T269" s="13">
        <v>2511313</v>
      </c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</row>
    <row r="270" spans="1:33" s="9" customFormat="1" hidden="1">
      <c r="A270" s="13" t="str">
        <f t="shared" si="6"/>
        <v>FPERRORE</v>
      </c>
      <c r="B270" s="13"/>
      <c r="C270" s="13"/>
      <c r="D270" s="13"/>
      <c r="E270" s="13"/>
      <c r="F270" s="13"/>
      <c r="G270" s="36"/>
      <c r="H270" s="13"/>
      <c r="I270" s="13"/>
      <c r="J270" s="13"/>
      <c r="K270" s="13"/>
      <c r="L270" s="13"/>
      <c r="M270" s="13"/>
      <c r="N270" s="13" t="s">
        <v>37</v>
      </c>
      <c r="O270" s="11" t="s">
        <v>861</v>
      </c>
      <c r="P270" s="13" t="s">
        <v>39</v>
      </c>
      <c r="Q270" s="13" t="s">
        <v>68</v>
      </c>
      <c r="R270" s="27"/>
      <c r="S270" s="27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</row>
    <row r="271" spans="1:33" s="9" customFormat="1" ht="30" hidden="1">
      <c r="A271" s="13" t="str">
        <f t="shared" si="6"/>
        <v>PG47FP270</v>
      </c>
      <c r="B271" s="13" t="s">
        <v>253</v>
      </c>
      <c r="C271" s="13" t="s">
        <v>29</v>
      </c>
      <c r="D271" s="13" t="s">
        <v>1740</v>
      </c>
      <c r="E271" s="13" t="s">
        <v>1741</v>
      </c>
      <c r="F271" s="13" t="s">
        <v>1742</v>
      </c>
      <c r="G271" s="36" t="s">
        <v>1743</v>
      </c>
      <c r="H271" s="13" t="s">
        <v>1744</v>
      </c>
      <c r="I271" s="13"/>
      <c r="J271" s="13" t="s">
        <v>873</v>
      </c>
      <c r="K271" s="13" t="s">
        <v>40</v>
      </c>
      <c r="L271" s="13" t="s">
        <v>40</v>
      </c>
      <c r="M271" s="13" t="s">
        <v>879</v>
      </c>
      <c r="N271" s="13" t="s">
        <v>37</v>
      </c>
      <c r="O271" s="11" t="s">
        <v>880</v>
      </c>
      <c r="P271" s="13" t="s">
        <v>39</v>
      </c>
      <c r="Q271" s="13" t="s">
        <v>68</v>
      </c>
      <c r="R271" s="27"/>
      <c r="S271" s="27"/>
      <c r="T271" s="13" t="s">
        <v>1745</v>
      </c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</row>
    <row r="272" spans="1:33" s="9" customFormat="1" hidden="1">
      <c r="A272" s="13" t="str">
        <f t="shared" si="6"/>
        <v>PG47FP271</v>
      </c>
      <c r="B272" s="13" t="s">
        <v>253</v>
      </c>
      <c r="C272" s="13" t="s">
        <v>29</v>
      </c>
      <c r="D272" s="13" t="s">
        <v>1746</v>
      </c>
      <c r="E272" s="13" t="s">
        <v>1747</v>
      </c>
      <c r="F272" s="13" t="s">
        <v>1748</v>
      </c>
      <c r="G272" s="36" t="s">
        <v>1749</v>
      </c>
      <c r="H272" s="13" t="s">
        <v>1750</v>
      </c>
      <c r="I272" s="13"/>
      <c r="J272" s="13" t="s">
        <v>873</v>
      </c>
      <c r="K272" s="13" t="s">
        <v>40</v>
      </c>
      <c r="L272" s="13" t="s">
        <v>40</v>
      </c>
      <c r="M272" s="13" t="s">
        <v>867</v>
      </c>
      <c r="N272" s="13" t="s">
        <v>37</v>
      </c>
      <c r="O272" s="11" t="s">
        <v>39</v>
      </c>
      <c r="P272" s="13" t="s">
        <v>39</v>
      </c>
      <c r="Q272" s="13" t="s">
        <v>68</v>
      </c>
      <c r="R272" s="27"/>
      <c r="S272" s="27"/>
      <c r="T272" s="13">
        <v>2516484</v>
      </c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</row>
    <row r="273" spans="1:33" s="9" customFormat="1" hidden="1">
      <c r="A273" s="13" t="str">
        <f t="shared" si="6"/>
        <v>PG47FP272</v>
      </c>
      <c r="B273" s="13" t="s">
        <v>253</v>
      </c>
      <c r="C273" s="13" t="s">
        <v>29</v>
      </c>
      <c r="D273" s="13" t="s">
        <v>1512</v>
      </c>
      <c r="E273" s="13" t="s">
        <v>1513</v>
      </c>
      <c r="F273" s="13" t="s">
        <v>1514</v>
      </c>
      <c r="G273" s="36" t="s">
        <v>865</v>
      </c>
      <c r="H273" s="13" t="s">
        <v>866</v>
      </c>
      <c r="I273" s="13"/>
      <c r="J273" s="13" t="s">
        <v>873</v>
      </c>
      <c r="K273" s="13" t="s">
        <v>40</v>
      </c>
      <c r="L273" s="13" t="s">
        <v>40</v>
      </c>
      <c r="M273" s="13" t="s">
        <v>860</v>
      </c>
      <c r="N273" s="13" t="s">
        <v>37</v>
      </c>
      <c r="O273" s="11" t="s">
        <v>861</v>
      </c>
      <c r="P273" s="13" t="s">
        <v>39</v>
      </c>
      <c r="Q273" s="13" t="s">
        <v>68</v>
      </c>
      <c r="R273" s="27"/>
      <c r="S273" s="27"/>
      <c r="T273" s="13">
        <v>2514659</v>
      </c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</row>
    <row r="274" spans="1:33" s="9" customFormat="1" hidden="1">
      <c r="A274" s="13" t="str">
        <f t="shared" si="6"/>
        <v>PG47FP273</v>
      </c>
      <c r="B274" s="13" t="s">
        <v>253</v>
      </c>
      <c r="C274" s="13" t="s">
        <v>29</v>
      </c>
      <c r="D274" s="13" t="s">
        <v>1735</v>
      </c>
      <c r="E274" s="13" t="s">
        <v>1736</v>
      </c>
      <c r="F274" s="13" t="s">
        <v>1737</v>
      </c>
      <c r="G274" s="36" t="s">
        <v>1738</v>
      </c>
      <c r="H274" s="13" t="s">
        <v>1739</v>
      </c>
      <c r="I274" s="13"/>
      <c r="J274" s="13" t="s">
        <v>873</v>
      </c>
      <c r="K274" s="13" t="s">
        <v>40</v>
      </c>
      <c r="L274" s="13" t="s">
        <v>40</v>
      </c>
      <c r="M274" s="13" t="s">
        <v>867</v>
      </c>
      <c r="N274" s="13" t="s">
        <v>37</v>
      </c>
      <c r="O274" s="13" t="s">
        <v>39</v>
      </c>
      <c r="P274" s="13" t="s">
        <v>39</v>
      </c>
      <c r="Q274" s="13" t="s">
        <v>68</v>
      </c>
      <c r="R274" s="27"/>
      <c r="S274" s="27"/>
      <c r="T274" s="13">
        <v>2511321</v>
      </c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</row>
    <row r="275" spans="1:33" s="9" customFormat="1" ht="30" hidden="1">
      <c r="A275" s="13" t="str">
        <f t="shared" si="6"/>
        <v>PG47FP274</v>
      </c>
      <c r="B275" s="13" t="s">
        <v>253</v>
      </c>
      <c r="C275" s="13" t="s">
        <v>29</v>
      </c>
      <c r="D275" s="13" t="s">
        <v>1751</v>
      </c>
      <c r="E275" s="13" t="s">
        <v>1200</v>
      </c>
      <c r="F275" s="13" t="s">
        <v>1201</v>
      </c>
      <c r="G275" s="36" t="s">
        <v>1202</v>
      </c>
      <c r="H275" s="13" t="s">
        <v>1203</v>
      </c>
      <c r="I275" s="13"/>
      <c r="J275" s="13" t="s">
        <v>873</v>
      </c>
      <c r="K275" s="13" t="s">
        <v>40</v>
      </c>
      <c r="L275" s="13" t="s">
        <v>40</v>
      </c>
      <c r="M275" s="13" t="s">
        <v>867</v>
      </c>
      <c r="N275" s="13" t="s">
        <v>37</v>
      </c>
      <c r="O275" s="13" t="s">
        <v>39</v>
      </c>
      <c r="P275" s="13" t="s">
        <v>39</v>
      </c>
      <c r="Q275" s="13" t="s">
        <v>68</v>
      </c>
      <c r="R275" s="27"/>
      <c r="S275" s="27"/>
      <c r="T275" s="13">
        <v>2516469</v>
      </c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</row>
    <row r="276" spans="1:33" s="9" customFormat="1" ht="30" hidden="1">
      <c r="A276" s="13" t="str">
        <f t="shared" si="6"/>
        <v>PG47FP275</v>
      </c>
      <c r="B276" s="13" t="s">
        <v>253</v>
      </c>
      <c r="C276" s="13" t="s">
        <v>29</v>
      </c>
      <c r="D276" s="13" t="s">
        <v>1752</v>
      </c>
      <c r="E276" s="13" t="s">
        <v>1753</v>
      </c>
      <c r="F276" s="13" t="s">
        <v>1754</v>
      </c>
      <c r="G276" s="36" t="s">
        <v>1755</v>
      </c>
      <c r="H276" s="13" t="s">
        <v>1756</v>
      </c>
      <c r="I276" s="13"/>
      <c r="J276" s="13" t="s">
        <v>873</v>
      </c>
      <c r="K276" s="13" t="s">
        <v>40</v>
      </c>
      <c r="L276" s="13" t="s">
        <v>40</v>
      </c>
      <c r="M276" s="13" t="s">
        <v>867</v>
      </c>
      <c r="N276" s="13" t="s">
        <v>37</v>
      </c>
      <c r="O276" s="13" t="s">
        <v>39</v>
      </c>
      <c r="P276" s="13" t="s">
        <v>39</v>
      </c>
      <c r="Q276" s="13" t="s">
        <v>68</v>
      </c>
      <c r="R276" s="27"/>
      <c r="S276" s="27"/>
      <c r="T276" s="13">
        <v>2511329</v>
      </c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</row>
    <row r="277" spans="1:33" s="9" customFormat="1" hidden="1">
      <c r="A277" s="13" t="str">
        <f t="shared" si="6"/>
        <v>PG47FP276</v>
      </c>
      <c r="B277" s="13" t="s">
        <v>253</v>
      </c>
      <c r="C277" s="13" t="s">
        <v>29</v>
      </c>
      <c r="D277" s="13" t="s">
        <v>1757</v>
      </c>
      <c r="E277" s="13" t="s">
        <v>1758</v>
      </c>
      <c r="F277" s="13" t="s">
        <v>1759</v>
      </c>
      <c r="G277" s="36" t="s">
        <v>1760</v>
      </c>
      <c r="H277" s="13" t="s">
        <v>1761</v>
      </c>
      <c r="I277" s="13"/>
      <c r="J277" s="13" t="s">
        <v>859</v>
      </c>
      <c r="K277" s="13" t="s">
        <v>40</v>
      </c>
      <c r="L277" s="13" t="s">
        <v>40</v>
      </c>
      <c r="M277" s="13" t="s">
        <v>867</v>
      </c>
      <c r="N277" s="13" t="s">
        <v>37</v>
      </c>
      <c r="O277" s="13" t="s">
        <v>39</v>
      </c>
      <c r="P277" s="13" t="s">
        <v>39</v>
      </c>
      <c r="Q277" s="13" t="s">
        <v>68</v>
      </c>
      <c r="R277" s="27"/>
      <c r="S277" s="27"/>
      <c r="T277" s="13">
        <v>2508151</v>
      </c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</row>
    <row r="278" spans="1:33" s="9" customFormat="1" hidden="1">
      <c r="A278" s="13" t="str">
        <f t="shared" si="6"/>
        <v>PG47FP277</v>
      </c>
      <c r="B278" s="13" t="s">
        <v>253</v>
      </c>
      <c r="C278" s="13" t="s">
        <v>29</v>
      </c>
      <c r="D278" s="13" t="s">
        <v>1762</v>
      </c>
      <c r="E278" s="13" t="s">
        <v>1763</v>
      </c>
      <c r="F278" s="13" t="s">
        <v>1764</v>
      </c>
      <c r="G278" s="36" t="s">
        <v>1765</v>
      </c>
      <c r="H278" s="13" t="s">
        <v>1766</v>
      </c>
      <c r="I278" s="13"/>
      <c r="J278" s="13" t="s">
        <v>859</v>
      </c>
      <c r="K278" s="13" t="s">
        <v>40</v>
      </c>
      <c r="L278" s="13" t="s">
        <v>40</v>
      </c>
      <c r="M278" s="13" t="s">
        <v>879</v>
      </c>
      <c r="N278" s="13" t="s">
        <v>37</v>
      </c>
      <c r="O278" s="11" t="s">
        <v>880</v>
      </c>
      <c r="P278" s="13" t="s">
        <v>39</v>
      </c>
      <c r="Q278" s="13" t="s">
        <v>68</v>
      </c>
      <c r="R278" s="27"/>
      <c r="S278" s="27"/>
      <c r="T278" s="13">
        <v>2508201</v>
      </c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</row>
    <row r="279" spans="1:33" s="9" customFormat="1" hidden="1">
      <c r="A279" s="13" t="str">
        <f t="shared" si="6"/>
        <v>PG47FP278</v>
      </c>
      <c r="B279" s="13" t="s">
        <v>253</v>
      </c>
      <c r="C279" s="13" t="s">
        <v>29</v>
      </c>
      <c r="D279" s="13" t="s">
        <v>1767</v>
      </c>
      <c r="E279" s="13" t="s">
        <v>1768</v>
      </c>
      <c r="F279" s="13" t="s">
        <v>1769</v>
      </c>
      <c r="G279" s="36" t="s">
        <v>1770</v>
      </c>
      <c r="H279" s="13" t="s">
        <v>1771</v>
      </c>
      <c r="I279" s="13"/>
      <c r="J279" s="13" t="s">
        <v>859</v>
      </c>
      <c r="K279" s="13" t="s">
        <v>40</v>
      </c>
      <c r="L279" s="13" t="s">
        <v>40</v>
      </c>
      <c r="M279" s="13" t="s">
        <v>867</v>
      </c>
      <c r="N279" s="13" t="s">
        <v>37</v>
      </c>
      <c r="O279" s="13" t="s">
        <v>39</v>
      </c>
      <c r="P279" s="13" t="s">
        <v>39</v>
      </c>
      <c r="Q279" s="13" t="s">
        <v>68</v>
      </c>
      <c r="R279" s="27"/>
      <c r="S279" s="27"/>
      <c r="T279" s="13">
        <v>2508157</v>
      </c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</row>
    <row r="280" spans="1:33" s="9" customFormat="1" ht="30" hidden="1">
      <c r="A280" s="13" t="str">
        <f t="shared" si="6"/>
        <v>PG47FP279</v>
      </c>
      <c r="B280" s="13" t="s">
        <v>253</v>
      </c>
      <c r="C280" s="13" t="s">
        <v>29</v>
      </c>
      <c r="D280" s="13" t="s">
        <v>1772</v>
      </c>
      <c r="E280" s="13" t="s">
        <v>1773</v>
      </c>
      <c r="F280" s="13" t="s">
        <v>1774</v>
      </c>
      <c r="G280" s="36" t="s">
        <v>1538</v>
      </c>
      <c r="H280" s="13" t="s">
        <v>1539</v>
      </c>
      <c r="I280" s="13"/>
      <c r="J280" s="13" t="s">
        <v>859</v>
      </c>
      <c r="K280" s="13" t="s">
        <v>40</v>
      </c>
      <c r="L280" s="13" t="s">
        <v>40</v>
      </c>
      <c r="M280" s="13" t="s">
        <v>867</v>
      </c>
      <c r="N280" s="13" t="s">
        <v>37</v>
      </c>
      <c r="O280" s="13" t="s">
        <v>39</v>
      </c>
      <c r="P280" s="13" t="s">
        <v>39</v>
      </c>
      <c r="Q280" s="13" t="s">
        <v>68</v>
      </c>
      <c r="R280" s="27"/>
      <c r="S280" s="27"/>
      <c r="T280" s="13">
        <v>2521516</v>
      </c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</row>
    <row r="281" spans="1:33" s="9" customFormat="1" hidden="1">
      <c r="A281" s="13" t="str">
        <f t="shared" si="6"/>
        <v>PG47FP280</v>
      </c>
      <c r="B281" s="13" t="s">
        <v>253</v>
      </c>
      <c r="C281" s="13" t="s">
        <v>29</v>
      </c>
      <c r="D281" s="13" t="s">
        <v>1775</v>
      </c>
      <c r="E281" s="13" t="s">
        <v>1776</v>
      </c>
      <c r="F281" s="13" t="s">
        <v>1777</v>
      </c>
      <c r="G281" s="36" t="s">
        <v>1778</v>
      </c>
      <c r="H281" s="13" t="s">
        <v>1779</v>
      </c>
      <c r="I281" s="13"/>
      <c r="J281" s="13" t="s">
        <v>859</v>
      </c>
      <c r="K281" s="13" t="s">
        <v>40</v>
      </c>
      <c r="L281" s="13" t="s">
        <v>40</v>
      </c>
      <c r="M281" s="13" t="s">
        <v>867</v>
      </c>
      <c r="N281" s="13" t="s">
        <v>37</v>
      </c>
      <c r="O281" s="13" t="s">
        <v>39</v>
      </c>
      <c r="P281" s="13" t="s">
        <v>39</v>
      </c>
      <c r="Q281" s="13" t="s">
        <v>68</v>
      </c>
      <c r="R281" s="27"/>
      <c r="S281" s="27"/>
      <c r="T281" s="13">
        <v>2510772</v>
      </c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</row>
    <row r="282" spans="1:33" s="9" customFormat="1" ht="30" hidden="1">
      <c r="A282" s="13" t="str">
        <f t="shared" si="6"/>
        <v>PG47FP281</v>
      </c>
      <c r="B282" s="13" t="s">
        <v>253</v>
      </c>
      <c r="C282" s="13" t="s">
        <v>29</v>
      </c>
      <c r="D282" s="13" t="s">
        <v>1780</v>
      </c>
      <c r="E282" s="13" t="s">
        <v>1781</v>
      </c>
      <c r="F282" s="13" t="s">
        <v>1782</v>
      </c>
      <c r="G282" s="36" t="s">
        <v>1783</v>
      </c>
      <c r="H282" s="13" t="s">
        <v>1784</v>
      </c>
      <c r="I282" s="13"/>
      <c r="J282" s="13" t="s">
        <v>859</v>
      </c>
      <c r="K282" s="13" t="s">
        <v>40</v>
      </c>
      <c r="L282" s="13" t="s">
        <v>40</v>
      </c>
      <c r="M282" s="13" t="s">
        <v>867</v>
      </c>
      <c r="N282" s="13" t="s">
        <v>37</v>
      </c>
      <c r="O282" s="13" t="s">
        <v>39</v>
      </c>
      <c r="P282" s="13" t="s">
        <v>39</v>
      </c>
      <c r="Q282" s="13" t="s">
        <v>68</v>
      </c>
      <c r="R282" s="27"/>
      <c r="S282" s="27"/>
      <c r="T282" s="13">
        <v>2523543</v>
      </c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</row>
    <row r="283" spans="1:33" s="9" customFormat="1" ht="30" hidden="1">
      <c r="A283" s="13" t="str">
        <f t="shared" si="6"/>
        <v>PG47FP282</v>
      </c>
      <c r="B283" s="13" t="s">
        <v>253</v>
      </c>
      <c r="C283" s="13" t="s">
        <v>29</v>
      </c>
      <c r="D283" s="13" t="s">
        <v>1785</v>
      </c>
      <c r="E283" s="13" t="s">
        <v>1786</v>
      </c>
      <c r="F283" s="13" t="s">
        <v>1787</v>
      </c>
      <c r="G283" s="36" t="s">
        <v>903</v>
      </c>
      <c r="H283" s="13" t="s">
        <v>213</v>
      </c>
      <c r="I283" s="13"/>
      <c r="J283" s="13" t="s">
        <v>859</v>
      </c>
      <c r="K283" s="13" t="s">
        <v>40</v>
      </c>
      <c r="L283" s="13" t="s">
        <v>40</v>
      </c>
      <c r="M283" s="13" t="s">
        <v>879</v>
      </c>
      <c r="N283" s="13" t="s">
        <v>37</v>
      </c>
      <c r="O283" s="11" t="s">
        <v>880</v>
      </c>
      <c r="P283" s="13" t="s">
        <v>39</v>
      </c>
      <c r="Q283" s="13" t="s">
        <v>68</v>
      </c>
      <c r="R283" s="27"/>
      <c r="S283" s="27"/>
      <c r="T283" s="13">
        <v>2519902</v>
      </c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</row>
    <row r="284" spans="1:33" s="9" customFormat="1" hidden="1">
      <c r="A284" s="13" t="str">
        <f t="shared" si="6"/>
        <v>FPERRORE</v>
      </c>
      <c r="B284" s="13"/>
      <c r="C284" s="13"/>
      <c r="D284" s="13"/>
      <c r="E284" s="13"/>
      <c r="F284" s="13"/>
      <c r="G284" s="36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27"/>
      <c r="S284" s="27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</row>
    <row r="285" spans="1:33" s="9" customFormat="1" ht="30" hidden="1">
      <c r="A285" s="13" t="str">
        <f t="shared" si="6"/>
        <v>PG47FP284</v>
      </c>
      <c r="B285" s="13" t="s">
        <v>253</v>
      </c>
      <c r="C285" s="13" t="s">
        <v>29</v>
      </c>
      <c r="D285" s="13" t="s">
        <v>1612</v>
      </c>
      <c r="E285" s="13" t="s">
        <v>1613</v>
      </c>
      <c r="F285" s="13" t="s">
        <v>1614</v>
      </c>
      <c r="G285" s="36" t="s">
        <v>1615</v>
      </c>
      <c r="H285" s="13" t="s">
        <v>1616</v>
      </c>
      <c r="I285" s="13"/>
      <c r="J285" s="13" t="s">
        <v>1617</v>
      </c>
      <c r="K285" s="13" t="s">
        <v>40</v>
      </c>
      <c r="L285" s="13" t="s">
        <v>40</v>
      </c>
      <c r="M285" s="13" t="s">
        <v>860</v>
      </c>
      <c r="N285" s="13" t="s">
        <v>37</v>
      </c>
      <c r="O285" s="11" t="s">
        <v>861</v>
      </c>
      <c r="P285" s="13" t="s">
        <v>39</v>
      </c>
      <c r="Q285" s="13" t="s">
        <v>68</v>
      </c>
      <c r="R285" s="27"/>
      <c r="S285" s="27"/>
      <c r="T285" s="13">
        <v>2524054</v>
      </c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</row>
    <row r="286" spans="1:33" ht="30" hidden="1">
      <c r="A286" s="13" t="str">
        <f>IF(B286="Prototipia","PR",IF(B286="Campionario","C",IF(B286="Produzione","P",IF(B286="After Sales","AS",""))))&amp;C286&amp;"FP"&amp;IF(E286&lt;&gt;0,ROW()-1,"ERRORE")</f>
        <v>PG47FP285</v>
      </c>
      <c r="B286" s="13" t="s">
        <v>253</v>
      </c>
      <c r="C286" s="13" t="s">
        <v>29</v>
      </c>
      <c r="D286" s="13" t="s">
        <v>1788</v>
      </c>
      <c r="E286" s="13" t="s">
        <v>1789</v>
      </c>
      <c r="F286" s="13" t="s">
        <v>1790</v>
      </c>
      <c r="G286" s="36">
        <v>80185</v>
      </c>
      <c r="H286" s="13" t="s">
        <v>898</v>
      </c>
      <c r="I286" s="13"/>
      <c r="J286" s="13" t="s">
        <v>873</v>
      </c>
      <c r="K286" s="13" t="s">
        <v>40</v>
      </c>
      <c r="L286" s="13" t="s">
        <v>40</v>
      </c>
      <c r="M286" s="13" t="s">
        <v>867</v>
      </c>
      <c r="N286" s="13" t="s">
        <v>37</v>
      </c>
      <c r="O286" s="11" t="s">
        <v>39</v>
      </c>
      <c r="P286" s="13" t="s">
        <v>39</v>
      </c>
      <c r="Q286" s="13" t="s">
        <v>68</v>
      </c>
      <c r="R286" s="27"/>
      <c r="S286" s="27"/>
      <c r="T286" s="13">
        <v>2507118</v>
      </c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</row>
    <row r="287" spans="1:33" ht="30" hidden="1">
      <c r="A287" s="13" t="str">
        <f>IF(B287="Prototipia","PR",IF(B287="Campionario","C",IF(B287="Produzione","P",IF(B287="After Sales","AS",""))))&amp;C287&amp;"FP"&amp;IF(E287&lt;&gt;0,ROW()-1,"ERRORE")</f>
        <v>PG47FP286</v>
      </c>
      <c r="B287" s="13" t="s">
        <v>253</v>
      </c>
      <c r="C287" s="13" t="s">
        <v>29</v>
      </c>
      <c r="D287" s="13" t="s">
        <v>1791</v>
      </c>
      <c r="E287" s="13" t="s">
        <v>1792</v>
      </c>
      <c r="F287" s="13" t="s">
        <v>1793</v>
      </c>
      <c r="G287" s="36">
        <v>80203</v>
      </c>
      <c r="H287" s="13" t="s">
        <v>1794</v>
      </c>
      <c r="I287" s="13"/>
      <c r="J287" s="13" t="s">
        <v>873</v>
      </c>
      <c r="K287" s="13" t="s">
        <v>40</v>
      </c>
      <c r="L287" s="13" t="s">
        <v>40</v>
      </c>
      <c r="M287" s="13" t="s">
        <v>867</v>
      </c>
      <c r="N287" s="13" t="s">
        <v>37</v>
      </c>
      <c r="O287" s="11" t="s">
        <v>39</v>
      </c>
      <c r="P287" s="13" t="s">
        <v>39</v>
      </c>
      <c r="Q287" s="13" t="s">
        <v>68</v>
      </c>
      <c r="R287" s="27"/>
      <c r="S287" s="27"/>
      <c r="T287" s="13">
        <v>2507552</v>
      </c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</row>
    <row r="288" spans="1:33" ht="30" hidden="1">
      <c r="A288" s="13" t="str">
        <f>IF(B288="Prototipia","PR",IF(B288="Campionario","C",IF(B288="Produzione","P",IF(B288="After Sales","AS",""))))&amp;C288&amp;"FP"&amp;IF(E288&lt;&gt;0,ROW()-1,"ERRORE")</f>
        <v>PG47FP287</v>
      </c>
      <c r="B288" s="13" t="s">
        <v>253</v>
      </c>
      <c r="C288" s="13" t="s">
        <v>29</v>
      </c>
      <c r="D288" s="13" t="s">
        <v>1795</v>
      </c>
      <c r="E288" s="13" t="s">
        <v>1796</v>
      </c>
      <c r="F288" s="13" t="s">
        <v>1797</v>
      </c>
      <c r="G288" s="36">
        <v>10283</v>
      </c>
      <c r="H288" s="13" t="s">
        <v>960</v>
      </c>
      <c r="I288" s="13"/>
      <c r="J288" s="13" t="s">
        <v>873</v>
      </c>
      <c r="K288" s="13" t="s">
        <v>40</v>
      </c>
      <c r="L288" s="13" t="s">
        <v>40</v>
      </c>
      <c r="M288" s="13" t="s">
        <v>867</v>
      </c>
      <c r="N288" s="13" t="s">
        <v>37</v>
      </c>
      <c r="O288" s="11" t="s">
        <v>39</v>
      </c>
      <c r="P288" s="13" t="s">
        <v>39</v>
      </c>
      <c r="Q288" s="13" t="s">
        <v>68</v>
      </c>
      <c r="R288" s="27"/>
      <c r="S288" s="27"/>
      <c r="T288" s="13">
        <v>2507539</v>
      </c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</row>
    <row r="289" spans="1:33" hidden="1">
      <c r="A289" s="13" t="str">
        <f t="shared" ref="A289:A293" si="7">IF(B289="Prototipia","PR",IF(B289="Campionario","C",IF(B289="Produzione","P",IF(B289="After Sales","AS",""))))&amp;C289&amp;"FP"&amp;IF(E289&lt;&gt;0,ROW()-1,"ERRORE")</f>
        <v>PG47FP288</v>
      </c>
      <c r="B289" s="13" t="s">
        <v>253</v>
      </c>
      <c r="C289" s="13" t="s">
        <v>29</v>
      </c>
      <c r="D289" s="13" t="s">
        <v>1798</v>
      </c>
      <c r="E289" s="13" t="s">
        <v>1799</v>
      </c>
      <c r="F289" s="13" t="s">
        <v>1800</v>
      </c>
      <c r="G289" s="36">
        <v>50918</v>
      </c>
      <c r="H289" s="28" t="s">
        <v>1801</v>
      </c>
      <c r="I289" s="13"/>
      <c r="J289" s="13"/>
      <c r="K289" s="13" t="s">
        <v>40</v>
      </c>
      <c r="L289" s="13" t="s">
        <v>40</v>
      </c>
      <c r="M289" s="13" t="s">
        <v>867</v>
      </c>
      <c r="N289" s="13" t="s">
        <v>37</v>
      </c>
      <c r="O289" s="11" t="s">
        <v>39</v>
      </c>
      <c r="P289" s="11" t="s">
        <v>39</v>
      </c>
      <c r="Q289" s="13" t="s">
        <v>68</v>
      </c>
      <c r="R289" s="27"/>
      <c r="S289" s="27"/>
      <c r="T289" s="13">
        <v>2508443</v>
      </c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</row>
    <row r="290" spans="1:33" hidden="1">
      <c r="A290" s="13" t="str">
        <f t="shared" si="7"/>
        <v>PG47FP289</v>
      </c>
      <c r="B290" s="13" t="s">
        <v>253</v>
      </c>
      <c r="C290" s="13" t="s">
        <v>29</v>
      </c>
      <c r="D290" s="13" t="s">
        <v>1802</v>
      </c>
      <c r="E290" s="13" t="s">
        <v>1803</v>
      </c>
      <c r="F290" s="13" t="s">
        <v>1804</v>
      </c>
      <c r="G290" s="36">
        <v>15751</v>
      </c>
      <c r="H290" s="28" t="s">
        <v>1805</v>
      </c>
      <c r="I290" s="13"/>
      <c r="J290" s="13"/>
      <c r="K290" s="13" t="s">
        <v>40</v>
      </c>
      <c r="L290" s="13" t="s">
        <v>40</v>
      </c>
      <c r="M290" s="13" t="s">
        <v>867</v>
      </c>
      <c r="N290" s="13" t="s">
        <v>37</v>
      </c>
      <c r="O290" s="11" t="s">
        <v>39</v>
      </c>
      <c r="P290" s="11" t="s">
        <v>39</v>
      </c>
      <c r="Q290" s="13" t="s">
        <v>68</v>
      </c>
      <c r="R290" s="27"/>
      <c r="S290" s="27"/>
      <c r="T290" s="13">
        <v>2507775</v>
      </c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</row>
    <row r="291" spans="1:33" hidden="1">
      <c r="A291" s="13" t="str">
        <f t="shared" si="7"/>
        <v>PG47FP290</v>
      </c>
      <c r="B291" s="13" t="s">
        <v>253</v>
      </c>
      <c r="C291" s="13" t="s">
        <v>29</v>
      </c>
      <c r="D291" s="13" t="s">
        <v>1806</v>
      </c>
      <c r="E291" s="13" t="s">
        <v>1803</v>
      </c>
      <c r="F291" s="13" t="s">
        <v>1807</v>
      </c>
      <c r="G291" s="36">
        <v>40525</v>
      </c>
      <c r="H291" s="13" t="s">
        <v>1808</v>
      </c>
      <c r="I291" s="13"/>
      <c r="J291" s="13"/>
      <c r="K291" s="13" t="s">
        <v>40</v>
      </c>
      <c r="L291" s="13" t="s">
        <v>40</v>
      </c>
      <c r="M291" s="13" t="s">
        <v>867</v>
      </c>
      <c r="N291" s="13" t="s">
        <v>37</v>
      </c>
      <c r="O291" s="11" t="s">
        <v>39</v>
      </c>
      <c r="P291" s="11" t="s">
        <v>39</v>
      </c>
      <c r="Q291" s="13" t="s">
        <v>68</v>
      </c>
      <c r="R291" s="27"/>
      <c r="S291" s="27"/>
      <c r="T291" s="13">
        <v>2508456</v>
      </c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</row>
    <row r="292" spans="1:33" ht="30" hidden="1">
      <c r="A292" s="13" t="str">
        <f t="shared" si="7"/>
        <v>PG47FP291</v>
      </c>
      <c r="B292" s="13" t="s">
        <v>253</v>
      </c>
      <c r="C292" s="13" t="s">
        <v>29</v>
      </c>
      <c r="D292" s="13" t="s">
        <v>1809</v>
      </c>
      <c r="E292" s="13" t="s">
        <v>1810</v>
      </c>
      <c r="F292" s="13" t="s">
        <v>1811</v>
      </c>
      <c r="G292" s="36">
        <v>55657</v>
      </c>
      <c r="H292" s="13" t="s">
        <v>1812</v>
      </c>
      <c r="I292" s="13"/>
      <c r="J292" s="13"/>
      <c r="K292" s="13" t="s">
        <v>40</v>
      </c>
      <c r="L292" s="13" t="s">
        <v>40</v>
      </c>
      <c r="M292" s="13" t="s">
        <v>867</v>
      </c>
      <c r="N292" s="13" t="s">
        <v>37</v>
      </c>
      <c r="O292" s="11" t="s">
        <v>39</v>
      </c>
      <c r="P292" s="11" t="s">
        <v>39</v>
      </c>
      <c r="Q292" s="13" t="s">
        <v>68</v>
      </c>
      <c r="R292" s="27"/>
      <c r="S292" s="27"/>
      <c r="T292" s="13">
        <v>2508430</v>
      </c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</row>
    <row r="293" spans="1:33" hidden="1">
      <c r="A293" s="13" t="str">
        <f t="shared" si="7"/>
        <v>PG47FP292</v>
      </c>
      <c r="B293" s="13" t="s">
        <v>253</v>
      </c>
      <c r="C293" s="13" t="s">
        <v>29</v>
      </c>
      <c r="D293" s="13" t="s">
        <v>1813</v>
      </c>
      <c r="E293" s="13" t="s">
        <v>1810</v>
      </c>
      <c r="F293" s="13" t="s">
        <v>1814</v>
      </c>
      <c r="G293" s="36">
        <v>50732</v>
      </c>
      <c r="H293" s="13" t="s">
        <v>1815</v>
      </c>
      <c r="I293" s="13"/>
      <c r="J293" s="13"/>
      <c r="K293" s="13" t="s">
        <v>40</v>
      </c>
      <c r="L293" s="13" t="s">
        <v>40</v>
      </c>
      <c r="M293" s="13" t="s">
        <v>867</v>
      </c>
      <c r="N293" s="13" t="s">
        <v>37</v>
      </c>
      <c r="O293" s="11" t="s">
        <v>39</v>
      </c>
      <c r="P293" s="11" t="s">
        <v>39</v>
      </c>
      <c r="Q293" s="13" t="s">
        <v>68</v>
      </c>
      <c r="R293" s="27"/>
      <c r="S293" s="27"/>
      <c r="T293" s="13">
        <v>2508466</v>
      </c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</row>
    <row r="294" spans="1:33" hidden="1">
      <c r="A294" s="13" t="s">
        <v>1816</v>
      </c>
      <c r="B294" t="s">
        <v>153</v>
      </c>
      <c r="C294" t="s">
        <v>29</v>
      </c>
      <c r="D294" t="s">
        <v>1817</v>
      </c>
      <c r="E294" t="s">
        <v>1818</v>
      </c>
      <c r="F294" t="s">
        <v>1819</v>
      </c>
      <c r="G294" s="53">
        <v>15818</v>
      </c>
      <c r="H294" t="s">
        <v>1820</v>
      </c>
      <c r="J294" s="13"/>
      <c r="K294" t="s">
        <v>40</v>
      </c>
      <c r="L294" t="s">
        <v>40</v>
      </c>
      <c r="M294" s="11" t="s">
        <v>1821</v>
      </c>
      <c r="N294" s="11" t="s">
        <v>45</v>
      </c>
      <c r="O294" s="11" t="s">
        <v>39</v>
      </c>
      <c r="P294" s="11" t="s">
        <v>39</v>
      </c>
      <c r="Q294" s="11" t="s">
        <v>68</v>
      </c>
      <c r="T294">
        <v>2508585</v>
      </c>
    </row>
    <row r="295" spans="1:33" hidden="1">
      <c r="A295" s="13" t="s">
        <v>1822</v>
      </c>
      <c r="B295" t="s">
        <v>253</v>
      </c>
      <c r="C295" t="s">
        <v>29</v>
      </c>
      <c r="D295" s="9" t="s">
        <v>1823</v>
      </c>
      <c r="E295" t="s">
        <v>1824</v>
      </c>
      <c r="F295" t="s">
        <v>1825</v>
      </c>
      <c r="G295" s="54">
        <v>10449</v>
      </c>
      <c r="H295" t="s">
        <v>1826</v>
      </c>
      <c r="K295" t="s">
        <v>40</v>
      </c>
      <c r="L295" t="s">
        <v>40</v>
      </c>
      <c r="M295" s="11" t="s">
        <v>1821</v>
      </c>
      <c r="N295" s="11" t="s">
        <v>45</v>
      </c>
      <c r="O295" s="11" t="s">
        <v>39</v>
      </c>
      <c r="P295" s="11" t="s">
        <v>39</v>
      </c>
      <c r="Q295" s="11" t="s">
        <v>68</v>
      </c>
      <c r="T295">
        <v>2508606</v>
      </c>
    </row>
    <row r="296" spans="1:33" ht="30" hidden="1">
      <c r="A296" s="13" t="s">
        <v>1827</v>
      </c>
      <c r="B296" t="s">
        <v>28</v>
      </c>
      <c r="C296" t="s">
        <v>29</v>
      </c>
      <c r="E296" t="s">
        <v>1828</v>
      </c>
      <c r="J296" s="13" t="s">
        <v>1617</v>
      </c>
      <c r="K296" s="13" t="s">
        <v>40</v>
      </c>
      <c r="L296" s="13" t="s">
        <v>40</v>
      </c>
      <c r="M296" s="13" t="s">
        <v>1829</v>
      </c>
      <c r="N296" s="13" t="s">
        <v>37</v>
      </c>
      <c r="O296" t="s">
        <v>39</v>
      </c>
      <c r="P296" t="s">
        <v>50</v>
      </c>
      <c r="Q296" t="s">
        <v>68</v>
      </c>
      <c r="T296">
        <v>2508917</v>
      </c>
    </row>
    <row r="297" spans="1:33" hidden="1">
      <c r="A297" s="13" t="s">
        <v>1830</v>
      </c>
      <c r="B297" t="s">
        <v>28</v>
      </c>
      <c r="C297" t="s">
        <v>29</v>
      </c>
      <c r="D297" s="9" t="s">
        <v>666</v>
      </c>
      <c r="E297" t="s">
        <v>1831</v>
      </c>
      <c r="K297" s="13" t="s">
        <v>40</v>
      </c>
      <c r="L297" s="13" t="s">
        <v>40</v>
      </c>
      <c r="M297" s="29" t="s">
        <v>1832</v>
      </c>
      <c r="N297" s="11" t="s">
        <v>45</v>
      </c>
      <c r="O297" s="11" t="s">
        <v>39</v>
      </c>
      <c r="P297" t="s">
        <v>50</v>
      </c>
      <c r="Q297" t="s">
        <v>68</v>
      </c>
      <c r="T297">
        <v>2509293</v>
      </c>
    </row>
    <row r="298" spans="1:33" ht="30" hidden="1">
      <c r="A298" s="13" t="str">
        <f>IF(B298="Prototipia","PR",IF(B298="Campionario","C",IF(B298="Produzione","P",IF(B298="After Sales","AS",""))))&amp;C298&amp;"FP"&amp;IF(E298&lt;&gt;0,ROW()-1,"ERRORE")</f>
        <v>PG47FP297</v>
      </c>
      <c r="B298" s="13" t="s">
        <v>253</v>
      </c>
      <c r="C298" s="13" t="s">
        <v>29</v>
      </c>
      <c r="D298" s="13" t="s">
        <v>1795</v>
      </c>
      <c r="E298" s="13" t="s">
        <v>1833</v>
      </c>
      <c r="F298" s="13" t="s">
        <v>1797</v>
      </c>
      <c r="G298" s="36">
        <v>10283</v>
      </c>
      <c r="H298" s="13" t="s">
        <v>960</v>
      </c>
      <c r="I298" s="13"/>
      <c r="J298" s="13" t="s">
        <v>873</v>
      </c>
      <c r="K298" s="13" t="s">
        <v>40</v>
      </c>
      <c r="L298" s="13" t="s">
        <v>40</v>
      </c>
      <c r="M298" s="13" t="s">
        <v>1834</v>
      </c>
      <c r="N298" s="13" t="s">
        <v>37</v>
      </c>
      <c r="O298" s="11" t="s">
        <v>861</v>
      </c>
      <c r="P298" s="13" t="s">
        <v>39</v>
      </c>
      <c r="Q298" s="13" t="s">
        <v>68</v>
      </c>
      <c r="R298" s="27"/>
      <c r="S298" s="27"/>
      <c r="T298" s="13">
        <v>2512410</v>
      </c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</row>
    <row r="299" spans="1:33" hidden="1">
      <c r="A299" s="13" t="s">
        <v>1835</v>
      </c>
      <c r="B299" s="13" t="s">
        <v>253</v>
      </c>
      <c r="C299" s="13" t="s">
        <v>29</v>
      </c>
      <c r="D299" s="13" t="s">
        <v>1836</v>
      </c>
      <c r="E299" s="13" t="s">
        <v>1837</v>
      </c>
      <c r="F299" s="13" t="s">
        <v>1838</v>
      </c>
      <c r="G299" s="36">
        <v>70160</v>
      </c>
      <c r="H299" s="13"/>
      <c r="I299" s="13"/>
      <c r="J299" s="13"/>
      <c r="K299" s="13" t="s">
        <v>40</v>
      </c>
      <c r="L299" s="13" t="s">
        <v>40</v>
      </c>
      <c r="M299" s="13" t="s">
        <v>1834</v>
      </c>
      <c r="N299" s="13" t="s">
        <v>37</v>
      </c>
      <c r="O299" s="11" t="s">
        <v>861</v>
      </c>
      <c r="P299" s="13" t="s">
        <v>39</v>
      </c>
      <c r="Q299" s="13" t="s">
        <v>68</v>
      </c>
      <c r="R299" s="27"/>
      <c r="S299" s="27"/>
      <c r="T299" s="13">
        <v>2512405</v>
      </c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</row>
    <row r="300" spans="1:33" hidden="1">
      <c r="A300" s="13" t="str">
        <f t="shared" ref="A300" si="8">IF(B300="Prototipia","PR",IF(B300="Campionario","C",IF(B300="Produzione","P",IF(B300="After Sales","AS",""))))&amp;C300&amp;"FP"&amp;IF(E300&lt;&gt;0,ROW()-1,"ERRORE")</f>
        <v>PG47FP299</v>
      </c>
      <c r="B300" s="13" t="s">
        <v>253</v>
      </c>
      <c r="C300" s="13" t="s">
        <v>29</v>
      </c>
      <c r="D300" s="13" t="s">
        <v>1839</v>
      </c>
      <c r="E300" s="13" t="s">
        <v>1840</v>
      </c>
      <c r="F300" s="13" t="s">
        <v>1841</v>
      </c>
      <c r="G300" s="36">
        <v>30242</v>
      </c>
      <c r="H300" s="13"/>
      <c r="I300" s="13"/>
      <c r="J300" s="13"/>
      <c r="K300" s="13" t="s">
        <v>40</v>
      </c>
      <c r="L300" s="13" t="s">
        <v>40</v>
      </c>
      <c r="M300" s="13" t="s">
        <v>1834</v>
      </c>
      <c r="N300" s="13" t="s">
        <v>37</v>
      </c>
      <c r="O300" s="11" t="s">
        <v>861</v>
      </c>
      <c r="P300" s="13" t="s">
        <v>39</v>
      </c>
      <c r="Q300" s="13" t="s">
        <v>68</v>
      </c>
      <c r="R300" s="27"/>
      <c r="S300" s="27"/>
      <c r="T300" s="13">
        <v>2512408</v>
      </c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</row>
    <row r="301" spans="1:33" ht="30" hidden="1">
      <c r="A301" s="13" t="s">
        <v>1842</v>
      </c>
      <c r="B301" s="13" t="s">
        <v>253</v>
      </c>
      <c r="C301" s="13" t="s">
        <v>29</v>
      </c>
      <c r="D301" s="13" t="s">
        <v>1843</v>
      </c>
      <c r="E301" s="13" t="s">
        <v>1844</v>
      </c>
      <c r="F301" s="13" t="s">
        <v>1845</v>
      </c>
      <c r="G301" s="36">
        <v>10100</v>
      </c>
      <c r="H301" s="13"/>
      <c r="I301" s="13"/>
      <c r="J301" s="13"/>
      <c r="K301" s="13" t="s">
        <v>40</v>
      </c>
      <c r="L301" s="13" t="s">
        <v>40</v>
      </c>
      <c r="M301" s="13" t="s">
        <v>1834</v>
      </c>
      <c r="N301" s="13" t="s">
        <v>37</v>
      </c>
      <c r="O301" s="11" t="s">
        <v>861</v>
      </c>
      <c r="P301" s="13" t="s">
        <v>39</v>
      </c>
      <c r="Q301" s="13" t="s">
        <v>68</v>
      </c>
      <c r="R301" s="27"/>
      <c r="S301" s="27"/>
      <c r="T301" s="13">
        <v>2512400</v>
      </c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</row>
    <row r="302" spans="1:33" ht="30" hidden="1">
      <c r="A302" s="13" t="str">
        <f t="shared" ref="A302:A303" si="9">IF(B302="Prototipia","PR",IF(B302="Campionario","C",IF(B302="Produzione","P",IF(B302="After Sales","AS",""))))&amp;C302&amp;"FP"&amp;IF(E302&lt;&gt;0,ROW()-1,"ERRORE")</f>
        <v>PG47FP301</v>
      </c>
      <c r="B302" s="13" t="s">
        <v>253</v>
      </c>
      <c r="C302" s="13" t="s">
        <v>29</v>
      </c>
      <c r="D302" s="13" t="s">
        <v>1846</v>
      </c>
      <c r="E302" s="13" t="s">
        <v>1847</v>
      </c>
      <c r="F302" s="13" t="s">
        <v>1848</v>
      </c>
      <c r="G302" s="36">
        <v>10238</v>
      </c>
      <c r="H302" s="13"/>
      <c r="I302" s="13"/>
      <c r="J302" s="13"/>
      <c r="K302" s="13" t="s">
        <v>40</v>
      </c>
      <c r="L302" s="13" t="s">
        <v>40</v>
      </c>
      <c r="M302" s="13" t="s">
        <v>1834</v>
      </c>
      <c r="N302" s="13" t="s">
        <v>37</v>
      </c>
      <c r="O302" s="11" t="s">
        <v>861</v>
      </c>
      <c r="P302" s="13" t="s">
        <v>39</v>
      </c>
      <c r="Q302" s="13" t="s">
        <v>68</v>
      </c>
      <c r="R302" s="27"/>
      <c r="S302" s="27"/>
      <c r="T302" s="13">
        <v>2512404</v>
      </c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</row>
    <row r="303" spans="1:33" hidden="1">
      <c r="A303" s="13" t="str">
        <f t="shared" si="9"/>
        <v>PG47FP302</v>
      </c>
      <c r="B303" s="13" t="s">
        <v>253</v>
      </c>
      <c r="C303" s="13" t="s">
        <v>29</v>
      </c>
      <c r="D303" s="13" t="s">
        <v>1849</v>
      </c>
      <c r="E303" s="13" t="s">
        <v>1850</v>
      </c>
      <c r="F303" s="13" t="s">
        <v>1851</v>
      </c>
      <c r="G303" s="36">
        <v>11409</v>
      </c>
      <c r="H303" s="13" t="s">
        <v>1852</v>
      </c>
      <c r="I303" s="13"/>
      <c r="J303" s="13" t="s">
        <v>1071</v>
      </c>
      <c r="K303" s="13" t="s">
        <v>40</v>
      </c>
      <c r="L303" s="13" t="s">
        <v>40</v>
      </c>
      <c r="M303" s="13" t="s">
        <v>867</v>
      </c>
      <c r="N303" s="13" t="s">
        <v>45</v>
      </c>
      <c r="O303" s="11" t="s">
        <v>39</v>
      </c>
      <c r="P303" s="13" t="s">
        <v>39</v>
      </c>
      <c r="Q303" s="13" t="s">
        <v>68</v>
      </c>
      <c r="R303" s="27"/>
      <c r="S303" s="27"/>
      <c r="T303" s="13">
        <v>2509399</v>
      </c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</row>
    <row r="304" spans="1:33" ht="30" hidden="1">
      <c r="A304" s="13" t="str">
        <f t="shared" ref="A304:A335" si="10">IF(B304="Prototipia","PR",IF(B304="Campionario","C",IF(B304="Produzione","P",IF(B304="After Sales","AS",""))))&amp;C304&amp;"FP"&amp;IF(E304&lt;&gt;0,ROW()-1,"ERRORE")</f>
        <v>PG47FP303</v>
      </c>
      <c r="B304" s="13" t="s">
        <v>253</v>
      </c>
      <c r="C304" s="13" t="s">
        <v>29</v>
      </c>
      <c r="D304" s="13" t="s">
        <v>1853</v>
      </c>
      <c r="E304" s="13" t="s">
        <v>1854</v>
      </c>
      <c r="F304" s="13" t="s">
        <v>1855</v>
      </c>
      <c r="G304" s="36">
        <v>50100</v>
      </c>
      <c r="H304" s="13"/>
      <c r="I304" s="13"/>
      <c r="J304" s="13" t="s">
        <v>899</v>
      </c>
      <c r="K304" s="13" t="s">
        <v>40</v>
      </c>
      <c r="L304" s="13" t="s">
        <v>40</v>
      </c>
      <c r="M304" s="13"/>
      <c r="N304" s="13" t="s">
        <v>37</v>
      </c>
      <c r="O304" s="11"/>
      <c r="P304" s="13"/>
      <c r="Q304" s="13" t="s">
        <v>68</v>
      </c>
      <c r="R304" s="27"/>
      <c r="S304" s="27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</row>
    <row r="305" spans="1:33" ht="30" hidden="1">
      <c r="A305" s="13" t="str">
        <f t="shared" si="10"/>
        <v>CG47FP304</v>
      </c>
      <c r="B305" s="13" t="s">
        <v>28</v>
      </c>
      <c r="C305" s="13" t="s">
        <v>29</v>
      </c>
      <c r="D305" s="13" t="s">
        <v>1856</v>
      </c>
      <c r="E305" s="13" t="s">
        <v>1857</v>
      </c>
      <c r="F305" s="13" t="s">
        <v>1858</v>
      </c>
      <c r="G305" s="36">
        <v>70154</v>
      </c>
      <c r="H305" s="13" t="s">
        <v>1859</v>
      </c>
      <c r="I305" s="13"/>
      <c r="J305" s="13" t="s">
        <v>931</v>
      </c>
      <c r="K305" s="13" t="s">
        <v>40</v>
      </c>
      <c r="L305" s="13" t="s">
        <v>40</v>
      </c>
      <c r="M305" s="13" t="s">
        <v>1860</v>
      </c>
      <c r="N305" s="13" t="s">
        <v>37</v>
      </c>
      <c r="O305" s="11" t="s">
        <v>39</v>
      </c>
      <c r="P305" s="13" t="s">
        <v>39</v>
      </c>
      <c r="Q305" s="13" t="s">
        <v>405</v>
      </c>
      <c r="R305" s="27"/>
      <c r="S305" s="27"/>
      <c r="T305" s="13">
        <v>2512264</v>
      </c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</row>
    <row r="306" spans="1:33" ht="45" hidden="1">
      <c r="A306" s="13" t="str">
        <f t="shared" si="10"/>
        <v>PG47FP305</v>
      </c>
      <c r="B306" s="13" t="s">
        <v>253</v>
      </c>
      <c r="C306" s="13" t="s">
        <v>29</v>
      </c>
      <c r="D306" s="13" t="s">
        <v>1861</v>
      </c>
      <c r="E306" s="13" t="s">
        <v>1862</v>
      </c>
      <c r="F306" s="13" t="s">
        <v>1863</v>
      </c>
      <c r="G306" s="36" t="s">
        <v>1864</v>
      </c>
      <c r="H306" s="13" t="s">
        <v>1865</v>
      </c>
      <c r="I306" s="13"/>
      <c r="J306" s="13" t="s">
        <v>1071</v>
      </c>
      <c r="K306" s="13" t="s">
        <v>40</v>
      </c>
      <c r="L306" s="13" t="s">
        <v>40</v>
      </c>
      <c r="M306" s="13" t="s">
        <v>867</v>
      </c>
      <c r="N306" s="13" t="s">
        <v>45</v>
      </c>
      <c r="O306" s="11" t="s">
        <v>39</v>
      </c>
      <c r="P306" s="13" t="s">
        <v>39</v>
      </c>
      <c r="Q306" s="13" t="s">
        <v>68</v>
      </c>
      <c r="R306" s="27"/>
      <c r="S306" s="27"/>
      <c r="T306" s="13">
        <v>2521724</v>
      </c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</row>
    <row r="307" spans="1:33" ht="45" hidden="1">
      <c r="A307" s="13" t="str">
        <f t="shared" si="10"/>
        <v>PG47FP306</v>
      </c>
      <c r="B307" s="13" t="s">
        <v>253</v>
      </c>
      <c r="C307" s="13" t="s">
        <v>29</v>
      </c>
      <c r="D307" s="13" t="s">
        <v>1866</v>
      </c>
      <c r="E307" s="13" t="s">
        <v>1867</v>
      </c>
      <c r="F307" s="13" t="s">
        <v>1868</v>
      </c>
      <c r="G307" s="36" t="s">
        <v>959</v>
      </c>
      <c r="H307" s="13" t="s">
        <v>960</v>
      </c>
      <c r="I307" s="13"/>
      <c r="J307" s="13" t="s">
        <v>1071</v>
      </c>
      <c r="K307" s="13" t="s">
        <v>40</v>
      </c>
      <c r="L307" s="13" t="s">
        <v>40</v>
      </c>
      <c r="M307" s="13" t="s">
        <v>867</v>
      </c>
      <c r="N307" s="13" t="s">
        <v>45</v>
      </c>
      <c r="O307" s="11" t="s">
        <v>39</v>
      </c>
      <c r="P307" s="13" t="s">
        <v>39</v>
      </c>
      <c r="Q307" s="13" t="s">
        <v>68</v>
      </c>
      <c r="R307" s="27"/>
      <c r="S307" s="27"/>
      <c r="T307" s="13">
        <v>2518952</v>
      </c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</row>
    <row r="308" spans="1:33" ht="45" hidden="1">
      <c r="A308" s="13" t="str">
        <f t="shared" si="10"/>
        <v>PG47FP307</v>
      </c>
      <c r="B308" s="13" t="s">
        <v>253</v>
      </c>
      <c r="C308" s="13" t="s">
        <v>29</v>
      </c>
      <c r="D308" s="13" t="s">
        <v>1869</v>
      </c>
      <c r="E308" s="13" t="s">
        <v>1870</v>
      </c>
      <c r="F308" s="13" t="s">
        <v>1871</v>
      </c>
      <c r="G308" s="36" t="s">
        <v>1872</v>
      </c>
      <c r="H308" s="13" t="s">
        <v>1873</v>
      </c>
      <c r="I308" s="13"/>
      <c r="J308" s="13" t="s">
        <v>1071</v>
      </c>
      <c r="K308" s="13" t="s">
        <v>40</v>
      </c>
      <c r="L308" s="13" t="s">
        <v>40</v>
      </c>
      <c r="M308" s="13" t="s">
        <v>867</v>
      </c>
      <c r="N308" s="13" t="s">
        <v>45</v>
      </c>
      <c r="O308" s="11" t="s">
        <v>39</v>
      </c>
      <c r="P308" s="13" t="s">
        <v>39</v>
      </c>
      <c r="Q308" s="13" t="s">
        <v>68</v>
      </c>
      <c r="R308" s="27"/>
      <c r="S308" s="27"/>
      <c r="T308" s="13">
        <v>2524459</v>
      </c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</row>
    <row r="309" spans="1:33" ht="30" hidden="1">
      <c r="A309" s="13" t="str">
        <f t="shared" si="10"/>
        <v>PG47FP308</v>
      </c>
      <c r="B309" s="13" t="s">
        <v>253</v>
      </c>
      <c r="C309" s="13" t="s">
        <v>29</v>
      </c>
      <c r="D309" s="13" t="s">
        <v>1874</v>
      </c>
      <c r="E309" s="13" t="s">
        <v>1875</v>
      </c>
      <c r="F309" s="13" t="s">
        <v>1876</v>
      </c>
      <c r="G309" s="36" t="s">
        <v>1877</v>
      </c>
      <c r="H309" s="13" t="s">
        <v>1878</v>
      </c>
      <c r="I309" s="13"/>
      <c r="J309" s="13" t="s">
        <v>1071</v>
      </c>
      <c r="K309" s="13" t="s">
        <v>40</v>
      </c>
      <c r="L309" s="13" t="s">
        <v>40</v>
      </c>
      <c r="M309" s="13" t="s">
        <v>867</v>
      </c>
      <c r="N309" s="13" t="s">
        <v>45</v>
      </c>
      <c r="O309" s="11" t="s">
        <v>39</v>
      </c>
      <c r="P309" s="13" t="s">
        <v>39</v>
      </c>
      <c r="Q309" s="13" t="s">
        <v>68</v>
      </c>
      <c r="R309" s="27"/>
      <c r="S309" s="27"/>
      <c r="T309" s="13">
        <v>2517798</v>
      </c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</row>
    <row r="310" spans="1:33" ht="45" hidden="1">
      <c r="A310" s="13" t="str">
        <f t="shared" si="10"/>
        <v>PG47FP309</v>
      </c>
      <c r="B310" s="13" t="s">
        <v>253</v>
      </c>
      <c r="C310" s="13" t="s">
        <v>29</v>
      </c>
      <c r="D310" s="13" t="s">
        <v>1879</v>
      </c>
      <c r="E310" s="13" t="s">
        <v>1880</v>
      </c>
      <c r="F310" s="13" t="s">
        <v>1881</v>
      </c>
      <c r="G310" s="36" t="s">
        <v>1882</v>
      </c>
      <c r="H310" s="13" t="s">
        <v>1883</v>
      </c>
      <c r="I310" s="13"/>
      <c r="J310" s="13" t="s">
        <v>1071</v>
      </c>
      <c r="K310" s="13" t="s">
        <v>40</v>
      </c>
      <c r="L310" s="13" t="s">
        <v>40</v>
      </c>
      <c r="M310" s="13" t="s">
        <v>867</v>
      </c>
      <c r="N310" s="13" t="s">
        <v>45</v>
      </c>
      <c r="O310" s="11" t="s">
        <v>39</v>
      </c>
      <c r="P310" s="13" t="s">
        <v>39</v>
      </c>
      <c r="Q310" s="13" t="s">
        <v>68</v>
      </c>
      <c r="R310" s="27"/>
      <c r="S310" s="27"/>
      <c r="T310" s="13">
        <v>2524295</v>
      </c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</row>
    <row r="311" spans="1:33" ht="30" hidden="1">
      <c r="A311" s="13" t="str">
        <f t="shared" si="10"/>
        <v>PG47FP310</v>
      </c>
      <c r="B311" s="13" t="s">
        <v>253</v>
      </c>
      <c r="C311" s="13" t="s">
        <v>29</v>
      </c>
      <c r="D311" s="13" t="s">
        <v>1884</v>
      </c>
      <c r="E311" s="13" t="s">
        <v>1885</v>
      </c>
      <c r="F311" s="13" t="s">
        <v>1886</v>
      </c>
      <c r="G311" s="36" t="s">
        <v>1045</v>
      </c>
      <c r="H311" s="13" t="s">
        <v>1887</v>
      </c>
      <c r="I311" s="13"/>
      <c r="J311" s="13" t="s">
        <v>1071</v>
      </c>
      <c r="K311" s="13" t="s">
        <v>40</v>
      </c>
      <c r="L311" s="13" t="s">
        <v>40</v>
      </c>
      <c r="M311" s="13" t="s">
        <v>867</v>
      </c>
      <c r="N311" s="13" t="s">
        <v>45</v>
      </c>
      <c r="O311" s="11" t="s">
        <v>39</v>
      </c>
      <c r="P311" s="13" t="s">
        <v>39</v>
      </c>
      <c r="Q311" s="13" t="s">
        <v>68</v>
      </c>
      <c r="R311" s="27"/>
      <c r="S311" s="27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</row>
    <row r="312" spans="1:33" ht="45" hidden="1">
      <c r="A312" s="13" t="str">
        <f t="shared" si="10"/>
        <v>PG47FP311</v>
      </c>
      <c r="B312" s="13" t="s">
        <v>253</v>
      </c>
      <c r="C312" s="13" t="s">
        <v>29</v>
      </c>
      <c r="D312" s="13" t="s">
        <v>1888</v>
      </c>
      <c r="E312" s="13" t="s">
        <v>1889</v>
      </c>
      <c r="F312" s="13" t="s">
        <v>1890</v>
      </c>
      <c r="G312" s="36" t="s">
        <v>1891</v>
      </c>
      <c r="H312" s="13" t="s">
        <v>1892</v>
      </c>
      <c r="I312" s="13"/>
      <c r="J312" s="13" t="s">
        <v>1071</v>
      </c>
      <c r="K312" s="13" t="s">
        <v>40</v>
      </c>
      <c r="L312" s="13" t="s">
        <v>40</v>
      </c>
      <c r="M312" s="13" t="s">
        <v>867</v>
      </c>
      <c r="N312" s="13" t="s">
        <v>45</v>
      </c>
      <c r="O312" s="11" t="s">
        <v>39</v>
      </c>
      <c r="P312" s="13" t="s">
        <v>39</v>
      </c>
      <c r="Q312" s="13" t="s">
        <v>68</v>
      </c>
      <c r="R312" s="27"/>
      <c r="S312" s="27"/>
      <c r="T312" s="13">
        <v>2522789</v>
      </c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</row>
    <row r="313" spans="1:33" hidden="1">
      <c r="A313" s="13" t="str">
        <f t="shared" si="10"/>
        <v>PG47FP312</v>
      </c>
      <c r="B313" s="13" t="s">
        <v>253</v>
      </c>
      <c r="C313" s="13" t="s">
        <v>29</v>
      </c>
      <c r="D313" s="13" t="s">
        <v>1893</v>
      </c>
      <c r="E313" s="13" t="s">
        <v>1894</v>
      </c>
      <c r="F313" s="13" t="s">
        <v>1895</v>
      </c>
      <c r="G313" s="36" t="s">
        <v>1896</v>
      </c>
      <c r="H313" s="13" t="s">
        <v>1897</v>
      </c>
      <c r="I313" s="13"/>
      <c r="J313" s="13" t="s">
        <v>1071</v>
      </c>
      <c r="K313" s="13" t="s">
        <v>40</v>
      </c>
      <c r="L313" s="13" t="s">
        <v>40</v>
      </c>
      <c r="M313" s="13" t="s">
        <v>867</v>
      </c>
      <c r="N313" s="13" t="s">
        <v>45</v>
      </c>
      <c r="O313" s="11" t="s">
        <v>39</v>
      </c>
      <c r="P313" s="13" t="s">
        <v>39</v>
      </c>
      <c r="Q313" s="13" t="s">
        <v>68</v>
      </c>
      <c r="R313" s="27"/>
      <c r="S313" s="27"/>
      <c r="T313" s="13">
        <v>2516090</v>
      </c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</row>
    <row r="314" spans="1:33" ht="30" hidden="1">
      <c r="A314" s="13" t="str">
        <f t="shared" si="10"/>
        <v>PG47FP313</v>
      </c>
      <c r="B314" s="13" t="s">
        <v>253</v>
      </c>
      <c r="C314" s="13" t="s">
        <v>29</v>
      </c>
      <c r="D314" s="13" t="s">
        <v>1898</v>
      </c>
      <c r="E314" s="13" t="s">
        <v>1899</v>
      </c>
      <c r="F314" s="13" t="s">
        <v>1900</v>
      </c>
      <c r="G314" s="36" t="s">
        <v>1901</v>
      </c>
      <c r="H314" s="13" t="s">
        <v>1902</v>
      </c>
      <c r="I314" s="13"/>
      <c r="J314" s="13" t="s">
        <v>1071</v>
      </c>
      <c r="K314" s="13" t="s">
        <v>40</v>
      </c>
      <c r="L314" s="13" t="s">
        <v>40</v>
      </c>
      <c r="M314" s="13" t="s">
        <v>867</v>
      </c>
      <c r="N314" s="13" t="s">
        <v>45</v>
      </c>
      <c r="O314" s="11" t="s">
        <v>39</v>
      </c>
      <c r="P314" s="13" t="s">
        <v>39</v>
      </c>
      <c r="Q314" s="13" t="s">
        <v>68</v>
      </c>
      <c r="R314" s="27"/>
      <c r="S314" s="27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</row>
    <row r="315" spans="1:33" ht="45" hidden="1">
      <c r="A315" s="13" t="str">
        <f t="shared" si="10"/>
        <v>PG47FP314</v>
      </c>
      <c r="B315" s="13" t="s">
        <v>253</v>
      </c>
      <c r="C315" s="13" t="s">
        <v>29</v>
      </c>
      <c r="D315" s="13" t="s">
        <v>1903</v>
      </c>
      <c r="E315" s="13" t="s">
        <v>1904</v>
      </c>
      <c r="F315" s="13" t="s">
        <v>1905</v>
      </c>
      <c r="G315" s="36" t="s">
        <v>1906</v>
      </c>
      <c r="H315" s="13" t="s">
        <v>1907</v>
      </c>
      <c r="I315" s="13"/>
      <c r="J315" s="13" t="s">
        <v>1071</v>
      </c>
      <c r="K315" s="13" t="s">
        <v>40</v>
      </c>
      <c r="L315" s="13" t="s">
        <v>40</v>
      </c>
      <c r="M315" s="13" t="s">
        <v>867</v>
      </c>
      <c r="N315" s="13" t="s">
        <v>45</v>
      </c>
      <c r="O315" s="11" t="s">
        <v>39</v>
      </c>
      <c r="P315" s="13" t="s">
        <v>39</v>
      </c>
      <c r="Q315" s="13" t="s">
        <v>68</v>
      </c>
      <c r="R315" s="27"/>
      <c r="S315" s="27"/>
      <c r="T315" s="13">
        <v>2518083</v>
      </c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</row>
    <row r="316" spans="1:33" ht="30" hidden="1">
      <c r="A316" s="13" t="str">
        <f t="shared" si="10"/>
        <v>PG47FP315</v>
      </c>
      <c r="B316" s="13" t="s">
        <v>253</v>
      </c>
      <c r="C316" s="13" t="s">
        <v>29</v>
      </c>
      <c r="D316" s="13" t="s">
        <v>1908</v>
      </c>
      <c r="E316" s="13" t="s">
        <v>1909</v>
      </c>
      <c r="F316" s="13" t="s">
        <v>1910</v>
      </c>
      <c r="G316" s="36" t="s">
        <v>1911</v>
      </c>
      <c r="H316" s="13" t="s">
        <v>1912</v>
      </c>
      <c r="I316" s="13"/>
      <c r="J316" s="13" t="s">
        <v>1071</v>
      </c>
      <c r="K316" s="13" t="s">
        <v>40</v>
      </c>
      <c r="L316" s="13" t="s">
        <v>40</v>
      </c>
      <c r="M316" s="13" t="s">
        <v>860</v>
      </c>
      <c r="N316" s="13" t="s">
        <v>45</v>
      </c>
      <c r="O316" s="11" t="s">
        <v>861</v>
      </c>
      <c r="P316" s="13" t="s">
        <v>39</v>
      </c>
      <c r="Q316" s="13" t="s">
        <v>68</v>
      </c>
      <c r="R316" s="27"/>
      <c r="S316" s="27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</row>
    <row r="317" spans="1:33" ht="30" hidden="1">
      <c r="A317" s="13" t="str">
        <f t="shared" si="10"/>
        <v>PG47FP316</v>
      </c>
      <c r="B317" s="13" t="s">
        <v>253</v>
      </c>
      <c r="C317" s="13" t="s">
        <v>29</v>
      </c>
      <c r="D317" s="13" t="s">
        <v>1908</v>
      </c>
      <c r="E317" s="13" t="s">
        <v>1909</v>
      </c>
      <c r="F317" s="13" t="s">
        <v>1910</v>
      </c>
      <c r="G317" s="36" t="s">
        <v>1911</v>
      </c>
      <c r="H317" s="13" t="s">
        <v>1912</v>
      </c>
      <c r="I317" s="13"/>
      <c r="J317" s="13" t="s">
        <v>1071</v>
      </c>
      <c r="K317" s="13" t="s">
        <v>40</v>
      </c>
      <c r="L317" s="13" t="s">
        <v>40</v>
      </c>
      <c r="M317" s="13" t="s">
        <v>867</v>
      </c>
      <c r="N317" s="13" t="s">
        <v>45</v>
      </c>
      <c r="O317" s="11" t="s">
        <v>39</v>
      </c>
      <c r="P317" s="13" t="s">
        <v>39</v>
      </c>
      <c r="Q317" s="13" t="s">
        <v>68</v>
      </c>
      <c r="R317" s="27"/>
      <c r="S317" s="27"/>
      <c r="T317" s="13">
        <v>2515955</v>
      </c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</row>
    <row r="318" spans="1:33" hidden="1">
      <c r="A318" s="13" t="str">
        <f t="shared" si="10"/>
        <v>PG47FP317</v>
      </c>
      <c r="B318" s="13" t="s">
        <v>253</v>
      </c>
      <c r="C318" s="13" t="s">
        <v>29</v>
      </c>
      <c r="D318" s="13" t="s">
        <v>1913</v>
      </c>
      <c r="E318" s="13" t="s">
        <v>1914</v>
      </c>
      <c r="F318" s="13" t="s">
        <v>1915</v>
      </c>
      <c r="G318" s="36" t="s">
        <v>1916</v>
      </c>
      <c r="H318" s="13" t="s">
        <v>1917</v>
      </c>
      <c r="I318" s="13"/>
      <c r="J318" s="13" t="s">
        <v>1071</v>
      </c>
      <c r="K318" s="13" t="s">
        <v>40</v>
      </c>
      <c r="L318" s="13" t="s">
        <v>40</v>
      </c>
      <c r="M318" s="13" t="s">
        <v>867</v>
      </c>
      <c r="N318" s="13" t="s">
        <v>45</v>
      </c>
      <c r="O318" s="11" t="s">
        <v>39</v>
      </c>
      <c r="P318" s="13" t="s">
        <v>39</v>
      </c>
      <c r="Q318" s="13" t="s">
        <v>68</v>
      </c>
      <c r="R318" s="27"/>
      <c r="S318" s="27"/>
      <c r="T318" s="13">
        <v>2514409</v>
      </c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</row>
    <row r="319" spans="1:33" hidden="1">
      <c r="A319" s="13" t="str">
        <f t="shared" si="10"/>
        <v>PG47FP318</v>
      </c>
      <c r="B319" s="13" t="s">
        <v>253</v>
      </c>
      <c r="C319" s="13" t="s">
        <v>29</v>
      </c>
      <c r="D319" s="13" t="s">
        <v>1913</v>
      </c>
      <c r="E319" s="13" t="s">
        <v>1914</v>
      </c>
      <c r="F319" s="13" t="s">
        <v>1915</v>
      </c>
      <c r="G319" s="36" t="s">
        <v>1916</v>
      </c>
      <c r="H319" s="13" t="s">
        <v>1917</v>
      </c>
      <c r="I319" s="13"/>
      <c r="J319" s="13" t="s">
        <v>1071</v>
      </c>
      <c r="K319" s="13" t="s">
        <v>40</v>
      </c>
      <c r="L319" s="13" t="s">
        <v>40</v>
      </c>
      <c r="M319" s="13" t="s">
        <v>860</v>
      </c>
      <c r="N319" s="13" t="s">
        <v>45</v>
      </c>
      <c r="O319" s="11" t="s">
        <v>861</v>
      </c>
      <c r="P319" s="13" t="s">
        <v>39</v>
      </c>
      <c r="Q319" s="13" t="s">
        <v>68</v>
      </c>
      <c r="R319" s="27"/>
      <c r="S319" s="27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</row>
    <row r="320" spans="1:33" ht="30" hidden="1">
      <c r="A320" s="13" t="str">
        <f t="shared" si="10"/>
        <v>PG47FP319</v>
      </c>
      <c r="B320" s="13" t="s">
        <v>253</v>
      </c>
      <c r="C320" s="13" t="s">
        <v>29</v>
      </c>
      <c r="D320" s="13" t="s">
        <v>1918</v>
      </c>
      <c r="E320" s="13" t="s">
        <v>1885</v>
      </c>
      <c r="F320" s="13" t="s">
        <v>1919</v>
      </c>
      <c r="G320" s="36" t="s">
        <v>1488</v>
      </c>
      <c r="H320" s="13" t="s">
        <v>1489</v>
      </c>
      <c r="I320" s="13"/>
      <c r="J320" s="13" t="s">
        <v>1071</v>
      </c>
      <c r="K320" s="13" t="s">
        <v>40</v>
      </c>
      <c r="L320" s="13" t="s">
        <v>40</v>
      </c>
      <c r="M320" s="13" t="s">
        <v>867</v>
      </c>
      <c r="N320" s="13" t="s">
        <v>45</v>
      </c>
      <c r="O320" s="11" t="s">
        <v>39</v>
      </c>
      <c r="P320" s="13" t="s">
        <v>39</v>
      </c>
      <c r="Q320" s="13" t="s">
        <v>68</v>
      </c>
      <c r="R320" s="27"/>
      <c r="S320" s="27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</row>
    <row r="321" spans="1:33" ht="30" hidden="1">
      <c r="A321" s="13" t="str">
        <f t="shared" si="10"/>
        <v>PG47FP320</v>
      </c>
      <c r="B321" s="13" t="s">
        <v>253</v>
      </c>
      <c r="C321" s="13" t="s">
        <v>29</v>
      </c>
      <c r="D321" s="13" t="s">
        <v>1918</v>
      </c>
      <c r="E321" s="13" t="s">
        <v>1885</v>
      </c>
      <c r="F321" s="13" t="s">
        <v>1919</v>
      </c>
      <c r="G321" s="36" t="s">
        <v>1488</v>
      </c>
      <c r="H321" s="13" t="s">
        <v>1489</v>
      </c>
      <c r="I321" s="13"/>
      <c r="J321" s="13" t="s">
        <v>1071</v>
      </c>
      <c r="K321" s="13" t="s">
        <v>40</v>
      </c>
      <c r="L321" s="13" t="s">
        <v>40</v>
      </c>
      <c r="M321" s="13" t="s">
        <v>860</v>
      </c>
      <c r="N321" s="13" t="s">
        <v>45</v>
      </c>
      <c r="O321" s="11" t="s">
        <v>861</v>
      </c>
      <c r="P321" s="13" t="s">
        <v>39</v>
      </c>
      <c r="Q321" s="13" t="s">
        <v>68</v>
      </c>
      <c r="R321" s="27"/>
      <c r="S321" s="27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</row>
    <row r="322" spans="1:33" hidden="1">
      <c r="A322" s="13" t="str">
        <f t="shared" si="10"/>
        <v>PG47FP321</v>
      </c>
      <c r="B322" s="13" t="s">
        <v>253</v>
      </c>
      <c r="C322" s="13" t="s">
        <v>29</v>
      </c>
      <c r="D322" s="13" t="s">
        <v>1920</v>
      </c>
      <c r="E322" s="13" t="s">
        <v>1921</v>
      </c>
      <c r="F322" s="13" t="s">
        <v>1922</v>
      </c>
      <c r="G322" s="36" t="s">
        <v>1221</v>
      </c>
      <c r="H322" s="13" t="s">
        <v>1222</v>
      </c>
      <c r="I322" s="13"/>
      <c r="J322" s="13" t="s">
        <v>1071</v>
      </c>
      <c r="K322" s="13" t="s">
        <v>40</v>
      </c>
      <c r="L322" s="13" t="s">
        <v>40</v>
      </c>
      <c r="M322" s="13" t="s">
        <v>867</v>
      </c>
      <c r="N322" s="13" t="s">
        <v>45</v>
      </c>
      <c r="O322" s="11" t="s">
        <v>39</v>
      </c>
      <c r="P322" s="13" t="s">
        <v>39</v>
      </c>
      <c r="Q322" s="13" t="s">
        <v>68</v>
      </c>
      <c r="R322" s="27"/>
      <c r="S322" s="27"/>
      <c r="T322" s="13">
        <v>2521062</v>
      </c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</row>
    <row r="323" spans="1:33" ht="30" hidden="1">
      <c r="A323" s="13" t="str">
        <f t="shared" si="10"/>
        <v>PG47FP322</v>
      </c>
      <c r="B323" s="13" t="s">
        <v>253</v>
      </c>
      <c r="C323" s="13" t="s">
        <v>29</v>
      </c>
      <c r="D323" s="13" t="s">
        <v>1923</v>
      </c>
      <c r="E323" s="13" t="s">
        <v>1924</v>
      </c>
      <c r="F323" s="13" t="s">
        <v>1925</v>
      </c>
      <c r="G323" s="36" t="s">
        <v>1211</v>
      </c>
      <c r="H323" s="13" t="s">
        <v>1212</v>
      </c>
      <c r="I323" s="13"/>
      <c r="J323" s="13" t="s">
        <v>1071</v>
      </c>
      <c r="K323" s="13" t="s">
        <v>40</v>
      </c>
      <c r="L323" s="13" t="s">
        <v>40</v>
      </c>
      <c r="M323" s="13" t="s">
        <v>867</v>
      </c>
      <c r="N323" s="13" t="s">
        <v>45</v>
      </c>
      <c r="O323" s="11" t="s">
        <v>39</v>
      </c>
      <c r="P323" s="13" t="s">
        <v>39</v>
      </c>
      <c r="Q323" s="13" t="s">
        <v>68</v>
      </c>
      <c r="R323" s="27"/>
      <c r="S323" s="27"/>
      <c r="T323" s="13">
        <v>2519265</v>
      </c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</row>
    <row r="324" spans="1:33" ht="45" hidden="1">
      <c r="A324" s="13" t="str">
        <f t="shared" si="10"/>
        <v>PG47FP323</v>
      </c>
      <c r="B324" s="13" t="s">
        <v>253</v>
      </c>
      <c r="C324" s="13" t="s">
        <v>29</v>
      </c>
      <c r="D324" s="13" t="s">
        <v>1926</v>
      </c>
      <c r="E324" s="13" t="s">
        <v>1927</v>
      </c>
      <c r="F324" s="13" t="s">
        <v>1928</v>
      </c>
      <c r="G324" s="36" t="s">
        <v>1929</v>
      </c>
      <c r="H324" s="13" t="s">
        <v>1930</v>
      </c>
      <c r="I324" s="13"/>
      <c r="J324" s="13" t="s">
        <v>1071</v>
      </c>
      <c r="K324" s="13" t="s">
        <v>40</v>
      </c>
      <c r="L324" s="13" t="s">
        <v>40</v>
      </c>
      <c r="M324" s="13" t="s">
        <v>867</v>
      </c>
      <c r="N324" s="13" t="s">
        <v>45</v>
      </c>
      <c r="O324" s="11" t="s">
        <v>39</v>
      </c>
      <c r="P324" s="13" t="s">
        <v>39</v>
      </c>
      <c r="Q324" s="13" t="s">
        <v>68</v>
      </c>
      <c r="R324" s="27"/>
      <c r="S324" s="27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</row>
    <row r="325" spans="1:33" ht="30" hidden="1">
      <c r="A325" s="13" t="str">
        <f t="shared" si="10"/>
        <v>PG47FP324</v>
      </c>
      <c r="B325" s="13" t="s">
        <v>253</v>
      </c>
      <c r="C325" s="13" t="s">
        <v>29</v>
      </c>
      <c r="D325" s="13" t="s">
        <v>1931</v>
      </c>
      <c r="E325" s="13" t="s">
        <v>1932</v>
      </c>
      <c r="F325" s="13" t="s">
        <v>1933</v>
      </c>
      <c r="G325" s="36" t="s">
        <v>1934</v>
      </c>
      <c r="H325" s="13" t="s">
        <v>1935</v>
      </c>
      <c r="I325" s="13"/>
      <c r="J325" s="13" t="s">
        <v>1071</v>
      </c>
      <c r="K325" s="13" t="s">
        <v>40</v>
      </c>
      <c r="L325" s="13" t="s">
        <v>40</v>
      </c>
      <c r="M325" s="13" t="s">
        <v>867</v>
      </c>
      <c r="N325" s="13" t="s">
        <v>45</v>
      </c>
      <c r="O325" s="11" t="s">
        <v>39</v>
      </c>
      <c r="P325" s="13" t="s">
        <v>39</v>
      </c>
      <c r="Q325" s="13" t="s">
        <v>68</v>
      </c>
      <c r="R325" s="27"/>
      <c r="S325" s="27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</row>
    <row r="326" spans="1:33" ht="45" hidden="1">
      <c r="A326" s="13" t="str">
        <f t="shared" si="10"/>
        <v>PG47FP325</v>
      </c>
      <c r="B326" s="13" t="s">
        <v>253</v>
      </c>
      <c r="C326" s="13" t="s">
        <v>29</v>
      </c>
      <c r="D326" s="13" t="s">
        <v>1936</v>
      </c>
      <c r="E326" s="13" t="s">
        <v>1937</v>
      </c>
      <c r="F326" s="13" t="s">
        <v>1938</v>
      </c>
      <c r="G326" s="36" t="s">
        <v>1211</v>
      </c>
      <c r="H326" s="13" t="s">
        <v>1212</v>
      </c>
      <c r="I326" s="13"/>
      <c r="J326" s="13" t="s">
        <v>1071</v>
      </c>
      <c r="K326" s="13" t="s">
        <v>40</v>
      </c>
      <c r="L326" s="13" t="s">
        <v>40</v>
      </c>
      <c r="M326" s="13" t="s">
        <v>867</v>
      </c>
      <c r="N326" s="13" t="s">
        <v>45</v>
      </c>
      <c r="O326" s="11" t="s">
        <v>39</v>
      </c>
      <c r="P326" s="13" t="s">
        <v>39</v>
      </c>
      <c r="Q326" s="13" t="s">
        <v>68</v>
      </c>
      <c r="R326" s="27"/>
      <c r="S326" s="27"/>
      <c r="T326" s="13">
        <v>2515800</v>
      </c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</row>
    <row r="327" spans="1:33" ht="45" hidden="1">
      <c r="A327" s="13" t="str">
        <f t="shared" si="10"/>
        <v>PG47FP326</v>
      </c>
      <c r="B327" s="13" t="s">
        <v>253</v>
      </c>
      <c r="C327" s="13" t="s">
        <v>29</v>
      </c>
      <c r="D327" s="13" t="s">
        <v>1939</v>
      </c>
      <c r="E327" s="13" t="s">
        <v>1940</v>
      </c>
      <c r="F327" s="13" t="s">
        <v>1941</v>
      </c>
      <c r="G327" s="36" t="s">
        <v>1942</v>
      </c>
      <c r="H327" s="13" t="s">
        <v>1943</v>
      </c>
      <c r="I327" s="13"/>
      <c r="J327" s="13" t="s">
        <v>1071</v>
      </c>
      <c r="K327" s="13" t="s">
        <v>40</v>
      </c>
      <c r="L327" s="13" t="s">
        <v>40</v>
      </c>
      <c r="M327" s="13" t="s">
        <v>867</v>
      </c>
      <c r="N327" s="13" t="s">
        <v>45</v>
      </c>
      <c r="O327" s="11" t="s">
        <v>39</v>
      </c>
      <c r="P327" s="13" t="s">
        <v>39</v>
      </c>
      <c r="Q327" s="13" t="s">
        <v>68</v>
      </c>
      <c r="R327" s="27"/>
      <c r="S327" s="27"/>
      <c r="T327" s="13">
        <v>2524278</v>
      </c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</row>
    <row r="328" spans="1:33" hidden="1">
      <c r="A328" s="13" t="str">
        <f t="shared" si="10"/>
        <v>PG47FP327</v>
      </c>
      <c r="B328" s="13" t="s">
        <v>253</v>
      </c>
      <c r="C328" s="13" t="s">
        <v>29</v>
      </c>
      <c r="D328" s="13" t="s">
        <v>1944</v>
      </c>
      <c r="E328" s="13" t="s">
        <v>1945</v>
      </c>
      <c r="F328" s="13" t="s">
        <v>1946</v>
      </c>
      <c r="G328" s="36" t="s">
        <v>1947</v>
      </c>
      <c r="H328" s="13" t="s">
        <v>1948</v>
      </c>
      <c r="I328" s="13"/>
      <c r="J328" s="13" t="s">
        <v>1949</v>
      </c>
      <c r="K328" s="13" t="s">
        <v>40</v>
      </c>
      <c r="L328" s="13" t="s">
        <v>40</v>
      </c>
      <c r="M328" s="13" t="s">
        <v>867</v>
      </c>
      <c r="N328" s="13" t="s">
        <v>37</v>
      </c>
      <c r="O328" s="11" t="s">
        <v>39</v>
      </c>
      <c r="P328" s="13" t="s">
        <v>39</v>
      </c>
      <c r="Q328" s="13" t="s">
        <v>68</v>
      </c>
      <c r="R328" s="27"/>
      <c r="S328" s="27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</row>
    <row r="329" spans="1:33" hidden="1">
      <c r="A329" s="13" t="str">
        <f t="shared" si="10"/>
        <v>PG47FP328</v>
      </c>
      <c r="B329" s="13" t="s">
        <v>253</v>
      </c>
      <c r="C329" s="13" t="s">
        <v>29</v>
      </c>
      <c r="D329" s="13" t="s">
        <v>1950</v>
      </c>
      <c r="E329" s="13" t="s">
        <v>1951</v>
      </c>
      <c r="F329" s="13" t="s">
        <v>1952</v>
      </c>
      <c r="G329" s="36" t="s">
        <v>919</v>
      </c>
      <c r="H329" s="13" t="s">
        <v>257</v>
      </c>
      <c r="I329" s="13"/>
      <c r="J329" s="13" t="s">
        <v>1949</v>
      </c>
      <c r="K329" s="13" t="s">
        <v>40</v>
      </c>
      <c r="L329" s="13" t="s">
        <v>40</v>
      </c>
      <c r="M329" s="13" t="s">
        <v>860</v>
      </c>
      <c r="N329" s="13" t="s">
        <v>37</v>
      </c>
      <c r="O329" s="11" t="s">
        <v>861</v>
      </c>
      <c r="P329" s="13" t="s">
        <v>39</v>
      </c>
      <c r="Q329" s="13" t="s">
        <v>68</v>
      </c>
      <c r="R329" s="27"/>
      <c r="S329" s="27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</row>
    <row r="330" spans="1:33" hidden="1">
      <c r="A330" s="13" t="str">
        <f t="shared" si="10"/>
        <v>PG47FP329</v>
      </c>
      <c r="B330" s="13" t="s">
        <v>253</v>
      </c>
      <c r="C330" s="13" t="s">
        <v>29</v>
      </c>
      <c r="D330" s="13" t="s">
        <v>1950</v>
      </c>
      <c r="E330" s="13" t="s">
        <v>1951</v>
      </c>
      <c r="F330" s="13" t="s">
        <v>1952</v>
      </c>
      <c r="G330" s="36" t="s">
        <v>919</v>
      </c>
      <c r="H330" s="13" t="s">
        <v>257</v>
      </c>
      <c r="I330" s="13"/>
      <c r="J330" s="13" t="s">
        <v>1949</v>
      </c>
      <c r="K330" s="13" t="s">
        <v>40</v>
      </c>
      <c r="L330" s="13" t="s">
        <v>40</v>
      </c>
      <c r="M330" s="13" t="s">
        <v>867</v>
      </c>
      <c r="N330" s="13" t="s">
        <v>37</v>
      </c>
      <c r="O330" s="11" t="s">
        <v>39</v>
      </c>
      <c r="P330" s="13" t="s">
        <v>39</v>
      </c>
      <c r="Q330" s="13" t="s">
        <v>68</v>
      </c>
      <c r="R330" s="27"/>
      <c r="S330" s="27"/>
      <c r="T330" s="13">
        <v>2521225</v>
      </c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</row>
    <row r="331" spans="1:33" hidden="1">
      <c r="A331" s="13" t="str">
        <f t="shared" si="10"/>
        <v>PG47FP330</v>
      </c>
      <c r="B331" s="13" t="s">
        <v>253</v>
      </c>
      <c r="C331" s="13" t="s">
        <v>29</v>
      </c>
      <c r="D331" s="13" t="s">
        <v>1953</v>
      </c>
      <c r="E331" s="13" t="s">
        <v>1954</v>
      </c>
      <c r="F331" s="13" t="s">
        <v>1955</v>
      </c>
      <c r="G331" s="36" t="s">
        <v>1956</v>
      </c>
      <c r="H331" s="13" t="s">
        <v>1957</v>
      </c>
      <c r="I331" s="13"/>
      <c r="J331" s="13" t="s">
        <v>1949</v>
      </c>
      <c r="K331" s="13" t="s">
        <v>40</v>
      </c>
      <c r="L331" s="13" t="s">
        <v>40</v>
      </c>
      <c r="M331" s="13" t="s">
        <v>860</v>
      </c>
      <c r="N331" s="13" t="s">
        <v>37</v>
      </c>
      <c r="O331" s="11" t="s">
        <v>861</v>
      </c>
      <c r="P331" s="13" t="s">
        <v>39</v>
      </c>
      <c r="Q331" s="13" t="s">
        <v>68</v>
      </c>
      <c r="R331" s="27"/>
      <c r="S331" s="27"/>
      <c r="T331" s="13">
        <v>2517810</v>
      </c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</row>
    <row r="332" spans="1:33" ht="30" hidden="1">
      <c r="A332" s="13" t="str">
        <f t="shared" si="10"/>
        <v>PG47FP331</v>
      </c>
      <c r="B332" s="13" t="s">
        <v>253</v>
      </c>
      <c r="C332" s="13" t="s">
        <v>29</v>
      </c>
      <c r="D332" s="13" t="s">
        <v>1958</v>
      </c>
      <c r="E332" s="13" t="s">
        <v>1951</v>
      </c>
      <c r="F332" s="13" t="s">
        <v>1952</v>
      </c>
      <c r="G332" s="36" t="s">
        <v>919</v>
      </c>
      <c r="H332" s="13" t="s">
        <v>257</v>
      </c>
      <c r="I332" s="13"/>
      <c r="J332" s="13" t="s">
        <v>1959</v>
      </c>
      <c r="K332" s="13" t="s">
        <v>40</v>
      </c>
      <c r="L332" s="13" t="s">
        <v>40</v>
      </c>
      <c r="M332" s="13" t="s">
        <v>860</v>
      </c>
      <c r="N332" s="13" t="s">
        <v>37</v>
      </c>
      <c r="O332" s="11" t="s">
        <v>861</v>
      </c>
      <c r="P332" s="13" t="s">
        <v>39</v>
      </c>
      <c r="Q332" s="13" t="s">
        <v>68</v>
      </c>
      <c r="R332" s="27"/>
      <c r="S332" s="27"/>
      <c r="T332" s="13">
        <v>2516535</v>
      </c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</row>
    <row r="333" spans="1:33" ht="30" hidden="1">
      <c r="A333" s="13" t="str">
        <f t="shared" si="10"/>
        <v>PG47FP332</v>
      </c>
      <c r="B333" s="13" t="s">
        <v>253</v>
      </c>
      <c r="C333" s="13" t="s">
        <v>29</v>
      </c>
      <c r="D333" s="13" t="s">
        <v>1958</v>
      </c>
      <c r="E333" s="13" t="s">
        <v>1951</v>
      </c>
      <c r="F333" s="13" t="s">
        <v>1952</v>
      </c>
      <c r="G333" s="36" t="s">
        <v>919</v>
      </c>
      <c r="H333" s="13" t="s">
        <v>257</v>
      </c>
      <c r="I333" s="13"/>
      <c r="J333" s="13" t="s">
        <v>1959</v>
      </c>
      <c r="K333" s="13" t="s">
        <v>40</v>
      </c>
      <c r="L333" s="13" t="s">
        <v>40</v>
      </c>
      <c r="M333" s="13" t="s">
        <v>867</v>
      </c>
      <c r="N333" s="13" t="s">
        <v>37</v>
      </c>
      <c r="O333" s="11" t="s">
        <v>39</v>
      </c>
      <c r="P333" s="13" t="s">
        <v>39</v>
      </c>
      <c r="Q333" s="13" t="s">
        <v>68</v>
      </c>
      <c r="R333" s="27"/>
      <c r="S333" s="27"/>
      <c r="T333" s="13">
        <v>2516538</v>
      </c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</row>
    <row r="334" spans="1:33" ht="30" hidden="1">
      <c r="A334" s="13" t="str">
        <f t="shared" si="10"/>
        <v>PG47FP333</v>
      </c>
      <c r="B334" s="13" t="s">
        <v>253</v>
      </c>
      <c r="C334" s="13" t="s">
        <v>29</v>
      </c>
      <c r="D334" s="13" t="s">
        <v>1960</v>
      </c>
      <c r="E334" s="13" t="s">
        <v>1961</v>
      </c>
      <c r="F334" s="13" t="s">
        <v>1962</v>
      </c>
      <c r="G334" s="36" t="s">
        <v>919</v>
      </c>
      <c r="H334" s="13" t="s">
        <v>257</v>
      </c>
      <c r="I334" s="13"/>
      <c r="J334" s="13" t="s">
        <v>1959</v>
      </c>
      <c r="K334" s="13" t="s">
        <v>40</v>
      </c>
      <c r="L334" s="13" t="s">
        <v>40</v>
      </c>
      <c r="M334" s="13" t="s">
        <v>860</v>
      </c>
      <c r="N334" s="13" t="s">
        <v>37</v>
      </c>
      <c r="O334" s="11" t="s">
        <v>861</v>
      </c>
      <c r="P334" s="13" t="s">
        <v>39</v>
      </c>
      <c r="Q334" s="13" t="s">
        <v>68</v>
      </c>
      <c r="R334" s="27"/>
      <c r="S334" s="27"/>
      <c r="T334" s="13">
        <v>2521972</v>
      </c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</row>
    <row r="335" spans="1:33" ht="30" hidden="1">
      <c r="A335" s="13" t="str">
        <f t="shared" si="10"/>
        <v>PG47FP334</v>
      </c>
      <c r="B335" s="13" t="s">
        <v>253</v>
      </c>
      <c r="C335" s="13" t="s">
        <v>29</v>
      </c>
      <c r="D335" s="13" t="s">
        <v>1963</v>
      </c>
      <c r="E335" s="13" t="s">
        <v>1964</v>
      </c>
      <c r="F335" s="13" t="s">
        <v>1965</v>
      </c>
      <c r="G335" s="36" t="s">
        <v>1966</v>
      </c>
      <c r="H335" s="13" t="s">
        <v>1967</v>
      </c>
      <c r="I335" s="13"/>
      <c r="J335" s="13" t="s">
        <v>1959</v>
      </c>
      <c r="K335" s="13" t="s">
        <v>40</v>
      </c>
      <c r="L335" s="13" t="s">
        <v>40</v>
      </c>
      <c r="M335" s="13" t="s">
        <v>867</v>
      </c>
      <c r="N335" s="13" t="s">
        <v>37</v>
      </c>
      <c r="O335" s="11" t="s">
        <v>39</v>
      </c>
      <c r="P335" s="13" t="s">
        <v>39</v>
      </c>
      <c r="Q335" s="13" t="s">
        <v>68</v>
      </c>
      <c r="R335" s="27"/>
      <c r="S335" s="27"/>
      <c r="T335" s="13">
        <v>2516511</v>
      </c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</row>
    <row r="336" spans="1:33" ht="30" hidden="1">
      <c r="A336" s="13" t="str">
        <f t="shared" ref="A336:A367" si="11">IF(B336="Prototipia","PR",IF(B336="Campionario","C",IF(B336="Produzione","P",IF(B336="After Sales","AS",""))))&amp;C336&amp;"FP"&amp;IF(E336&lt;&gt;0,ROW()-1,"ERRORE")</f>
        <v>PG47FP335</v>
      </c>
      <c r="B336" s="13" t="s">
        <v>253</v>
      </c>
      <c r="C336" s="13" t="s">
        <v>29</v>
      </c>
      <c r="D336" s="13" t="s">
        <v>1968</v>
      </c>
      <c r="E336" s="13" t="s">
        <v>1969</v>
      </c>
      <c r="F336" s="13" t="s">
        <v>1970</v>
      </c>
      <c r="G336" s="36" t="s">
        <v>1292</v>
      </c>
      <c r="H336" s="13" t="s">
        <v>1293</v>
      </c>
      <c r="I336" s="13"/>
      <c r="J336" s="13" t="s">
        <v>1959</v>
      </c>
      <c r="K336" s="13" t="s">
        <v>40</v>
      </c>
      <c r="L336" s="13" t="s">
        <v>40</v>
      </c>
      <c r="M336" s="13" t="s">
        <v>860</v>
      </c>
      <c r="N336" s="13" t="s">
        <v>37</v>
      </c>
      <c r="O336" s="11" t="s">
        <v>861</v>
      </c>
      <c r="P336" s="13" t="s">
        <v>39</v>
      </c>
      <c r="Q336" s="13" t="s">
        <v>68</v>
      </c>
      <c r="R336" s="27"/>
      <c r="S336" s="27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</row>
    <row r="337" spans="1:33" ht="30" hidden="1">
      <c r="A337" s="13" t="str">
        <f t="shared" si="11"/>
        <v>PG47FP336</v>
      </c>
      <c r="B337" s="13" t="s">
        <v>253</v>
      </c>
      <c r="C337" s="13" t="s">
        <v>29</v>
      </c>
      <c r="D337" s="13" t="s">
        <v>1971</v>
      </c>
      <c r="E337" s="13" t="s">
        <v>1972</v>
      </c>
      <c r="F337" s="13" t="s">
        <v>1973</v>
      </c>
      <c r="G337" s="36" t="s">
        <v>919</v>
      </c>
      <c r="H337" s="13" t="s">
        <v>257</v>
      </c>
      <c r="I337" s="13"/>
      <c r="J337" s="13" t="s">
        <v>1959</v>
      </c>
      <c r="K337" s="13" t="s">
        <v>40</v>
      </c>
      <c r="L337" s="13" t="s">
        <v>40</v>
      </c>
      <c r="M337" s="13" t="s">
        <v>867</v>
      </c>
      <c r="N337" s="13" t="s">
        <v>37</v>
      </c>
      <c r="O337" s="11" t="s">
        <v>39</v>
      </c>
      <c r="P337" s="13" t="s">
        <v>39</v>
      </c>
      <c r="Q337" s="13" t="s">
        <v>68</v>
      </c>
      <c r="R337" s="27"/>
      <c r="S337" s="27"/>
      <c r="T337" s="13">
        <v>2516527</v>
      </c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</row>
    <row r="338" spans="1:33" ht="30" hidden="1">
      <c r="A338" s="13" t="str">
        <f t="shared" si="11"/>
        <v>PG47FP337</v>
      </c>
      <c r="B338" s="13" t="s">
        <v>253</v>
      </c>
      <c r="C338" s="13" t="s">
        <v>29</v>
      </c>
      <c r="D338" s="13" t="s">
        <v>1974</v>
      </c>
      <c r="E338" s="13" t="s">
        <v>1975</v>
      </c>
      <c r="F338" s="13" t="s">
        <v>1976</v>
      </c>
      <c r="G338" s="36" t="s">
        <v>1977</v>
      </c>
      <c r="H338" s="13" t="s">
        <v>1978</v>
      </c>
      <c r="I338" s="13"/>
      <c r="J338" s="13" t="s">
        <v>1959</v>
      </c>
      <c r="K338" s="13" t="s">
        <v>40</v>
      </c>
      <c r="L338" s="13" t="s">
        <v>40</v>
      </c>
      <c r="M338" s="13" t="s">
        <v>860</v>
      </c>
      <c r="N338" s="13" t="s">
        <v>37</v>
      </c>
      <c r="O338" s="11" t="s">
        <v>861</v>
      </c>
      <c r="P338" s="13" t="s">
        <v>39</v>
      </c>
      <c r="Q338" s="13" t="s">
        <v>68</v>
      </c>
      <c r="R338" s="27"/>
      <c r="S338" s="27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</row>
    <row r="339" spans="1:33" ht="30" hidden="1">
      <c r="A339" s="13" t="str">
        <f t="shared" si="11"/>
        <v>PG47FP338</v>
      </c>
      <c r="B339" s="13" t="s">
        <v>253</v>
      </c>
      <c r="C339" s="13" t="s">
        <v>29</v>
      </c>
      <c r="D339" s="13" t="s">
        <v>1974</v>
      </c>
      <c r="E339" s="13" t="s">
        <v>1975</v>
      </c>
      <c r="F339" s="13" t="s">
        <v>1976</v>
      </c>
      <c r="G339" s="36" t="s">
        <v>1977</v>
      </c>
      <c r="H339" s="13" t="s">
        <v>1978</v>
      </c>
      <c r="I339" s="13"/>
      <c r="J339" s="13" t="s">
        <v>1959</v>
      </c>
      <c r="K339" s="13" t="s">
        <v>40</v>
      </c>
      <c r="L339" s="13" t="s">
        <v>40</v>
      </c>
      <c r="M339" s="13" t="s">
        <v>867</v>
      </c>
      <c r="N339" s="13" t="s">
        <v>37</v>
      </c>
      <c r="O339" s="11" t="s">
        <v>39</v>
      </c>
      <c r="P339" s="13" t="s">
        <v>39</v>
      </c>
      <c r="Q339" s="13" t="s">
        <v>68</v>
      </c>
      <c r="R339" s="27"/>
      <c r="S339" s="27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</row>
    <row r="340" spans="1:33" ht="30" hidden="1">
      <c r="A340" s="13" t="str">
        <f t="shared" si="11"/>
        <v>PG47FP339</v>
      </c>
      <c r="B340" s="13" t="s">
        <v>253</v>
      </c>
      <c r="C340" s="13" t="s">
        <v>29</v>
      </c>
      <c r="D340" s="13" t="s">
        <v>1979</v>
      </c>
      <c r="E340" s="13" t="s">
        <v>1980</v>
      </c>
      <c r="F340" s="13" t="s">
        <v>1981</v>
      </c>
      <c r="G340" s="36" t="s">
        <v>919</v>
      </c>
      <c r="H340" s="13" t="s">
        <v>257</v>
      </c>
      <c r="I340" s="13"/>
      <c r="J340" s="13" t="s">
        <v>1959</v>
      </c>
      <c r="K340" s="13" t="s">
        <v>40</v>
      </c>
      <c r="L340" s="13" t="s">
        <v>40</v>
      </c>
      <c r="M340" s="13" t="s">
        <v>867</v>
      </c>
      <c r="N340" s="13" t="s">
        <v>37</v>
      </c>
      <c r="O340" s="11" t="s">
        <v>39</v>
      </c>
      <c r="P340" s="13" t="s">
        <v>39</v>
      </c>
      <c r="Q340" s="13" t="s">
        <v>68</v>
      </c>
      <c r="R340" s="27"/>
      <c r="S340" s="27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</row>
    <row r="341" spans="1:33" ht="30" hidden="1">
      <c r="A341" s="13" t="str">
        <f t="shared" si="11"/>
        <v>PG47FP340</v>
      </c>
      <c r="B341" s="13" t="s">
        <v>253</v>
      </c>
      <c r="C341" s="13" t="s">
        <v>29</v>
      </c>
      <c r="D341" s="13" t="s">
        <v>1982</v>
      </c>
      <c r="E341" s="13" t="s">
        <v>1983</v>
      </c>
      <c r="F341" s="13" t="s">
        <v>1984</v>
      </c>
      <c r="G341" s="36" t="s">
        <v>1977</v>
      </c>
      <c r="H341" s="13" t="s">
        <v>1978</v>
      </c>
      <c r="I341" s="13"/>
      <c r="J341" s="13" t="s">
        <v>1959</v>
      </c>
      <c r="K341" s="13" t="s">
        <v>40</v>
      </c>
      <c r="L341" s="13" t="s">
        <v>40</v>
      </c>
      <c r="M341" s="13" t="s">
        <v>860</v>
      </c>
      <c r="N341" s="13" t="s">
        <v>37</v>
      </c>
      <c r="O341" s="11" t="s">
        <v>861</v>
      </c>
      <c r="P341" s="13" t="s">
        <v>39</v>
      </c>
      <c r="Q341" s="13" t="s">
        <v>68</v>
      </c>
      <c r="R341" s="27"/>
      <c r="S341" s="27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</row>
    <row r="342" spans="1:33" ht="30" hidden="1">
      <c r="A342" s="13" t="str">
        <f t="shared" si="11"/>
        <v>PG47FP341</v>
      </c>
      <c r="B342" s="13" t="s">
        <v>253</v>
      </c>
      <c r="C342" s="13" t="s">
        <v>29</v>
      </c>
      <c r="D342" s="13" t="s">
        <v>1982</v>
      </c>
      <c r="E342" s="13" t="s">
        <v>1983</v>
      </c>
      <c r="F342" s="13" t="s">
        <v>1984</v>
      </c>
      <c r="G342" s="36" t="s">
        <v>1977</v>
      </c>
      <c r="H342" s="13" t="s">
        <v>1978</v>
      </c>
      <c r="I342" s="13"/>
      <c r="J342" s="13" t="s">
        <v>1959</v>
      </c>
      <c r="K342" s="13" t="s">
        <v>40</v>
      </c>
      <c r="L342" s="13" t="s">
        <v>40</v>
      </c>
      <c r="M342" s="13" t="s">
        <v>867</v>
      </c>
      <c r="N342" s="13" t="s">
        <v>37</v>
      </c>
      <c r="O342" s="11" t="s">
        <v>39</v>
      </c>
      <c r="P342" s="13" t="s">
        <v>39</v>
      </c>
      <c r="Q342" s="13" t="s">
        <v>68</v>
      </c>
      <c r="R342" s="27"/>
      <c r="S342" s="27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</row>
    <row r="343" spans="1:33" ht="30" hidden="1">
      <c r="A343" s="13" t="str">
        <f t="shared" si="11"/>
        <v>PG47FP342</v>
      </c>
      <c r="B343" s="13" t="s">
        <v>253</v>
      </c>
      <c r="C343" s="13" t="s">
        <v>29</v>
      </c>
      <c r="D343" s="13" t="s">
        <v>1985</v>
      </c>
      <c r="E343" s="13" t="s">
        <v>1986</v>
      </c>
      <c r="F343" s="13" t="s">
        <v>1987</v>
      </c>
      <c r="G343" s="36" t="s">
        <v>1292</v>
      </c>
      <c r="H343" s="13" t="s">
        <v>1293</v>
      </c>
      <c r="I343" s="13"/>
      <c r="J343" s="13" t="s">
        <v>1959</v>
      </c>
      <c r="K343" s="13" t="s">
        <v>40</v>
      </c>
      <c r="L343" s="13" t="s">
        <v>40</v>
      </c>
      <c r="M343" s="13" t="s">
        <v>860</v>
      </c>
      <c r="N343" s="13" t="s">
        <v>37</v>
      </c>
      <c r="O343" s="11" t="s">
        <v>861</v>
      </c>
      <c r="P343" s="13" t="s">
        <v>39</v>
      </c>
      <c r="Q343" s="13" t="s">
        <v>68</v>
      </c>
      <c r="R343" s="27"/>
      <c r="S343" s="27"/>
      <c r="T343" s="13">
        <v>2523141</v>
      </c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</row>
    <row r="344" spans="1:33" ht="30" hidden="1">
      <c r="A344" s="13" t="str">
        <f t="shared" si="11"/>
        <v>PG47FP343</v>
      </c>
      <c r="B344" s="13" t="s">
        <v>253</v>
      </c>
      <c r="C344" s="13" t="s">
        <v>29</v>
      </c>
      <c r="D344" s="13" t="s">
        <v>1988</v>
      </c>
      <c r="E344" s="13" t="s">
        <v>1945</v>
      </c>
      <c r="F344" s="13" t="s">
        <v>1946</v>
      </c>
      <c r="G344" s="36" t="s">
        <v>1947</v>
      </c>
      <c r="H344" s="13" t="s">
        <v>1948</v>
      </c>
      <c r="I344" s="13"/>
      <c r="J344" s="13" t="s">
        <v>1959</v>
      </c>
      <c r="K344" s="13" t="s">
        <v>40</v>
      </c>
      <c r="L344" s="13" t="s">
        <v>40</v>
      </c>
      <c r="M344" s="13" t="s">
        <v>867</v>
      </c>
      <c r="N344" s="13" t="s">
        <v>37</v>
      </c>
      <c r="O344" s="11" t="s">
        <v>39</v>
      </c>
      <c r="P344" s="13" t="s">
        <v>39</v>
      </c>
      <c r="Q344" s="13" t="s">
        <v>68</v>
      </c>
      <c r="R344" s="27"/>
      <c r="S344" s="27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</row>
    <row r="345" spans="1:33" ht="30" hidden="1">
      <c r="A345" s="13" t="str">
        <f t="shared" si="11"/>
        <v>PG47FP344</v>
      </c>
      <c r="B345" s="13" t="s">
        <v>253</v>
      </c>
      <c r="C345" s="13" t="s">
        <v>29</v>
      </c>
      <c r="D345" s="13" t="s">
        <v>1989</v>
      </c>
      <c r="E345" s="13" t="s">
        <v>1990</v>
      </c>
      <c r="F345" s="13" t="s">
        <v>1991</v>
      </c>
      <c r="G345" s="36" t="s">
        <v>919</v>
      </c>
      <c r="H345" s="13" t="s">
        <v>257</v>
      </c>
      <c r="I345" s="13"/>
      <c r="J345" s="13" t="s">
        <v>1959</v>
      </c>
      <c r="K345" s="13" t="s">
        <v>40</v>
      </c>
      <c r="L345" s="13" t="s">
        <v>40</v>
      </c>
      <c r="M345" s="13" t="s">
        <v>867</v>
      </c>
      <c r="N345" s="13" t="s">
        <v>37</v>
      </c>
      <c r="O345" s="11" t="s">
        <v>39</v>
      </c>
      <c r="P345" s="13" t="s">
        <v>39</v>
      </c>
      <c r="Q345" s="13" t="s">
        <v>68</v>
      </c>
      <c r="R345" s="27"/>
      <c r="S345" s="27"/>
      <c r="T345" s="13">
        <v>2516517</v>
      </c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</row>
    <row r="346" spans="1:33" ht="30" hidden="1">
      <c r="A346" s="13" t="str">
        <f t="shared" si="11"/>
        <v>PG47FP345</v>
      </c>
      <c r="B346" s="13" t="s">
        <v>253</v>
      </c>
      <c r="C346" s="13" t="s">
        <v>29</v>
      </c>
      <c r="D346" s="13" t="s">
        <v>1992</v>
      </c>
      <c r="E346" s="13" t="s">
        <v>1993</v>
      </c>
      <c r="F346" s="13" t="s">
        <v>1994</v>
      </c>
      <c r="G346" s="36" t="s">
        <v>1995</v>
      </c>
      <c r="H346" s="13" t="s">
        <v>1996</v>
      </c>
      <c r="I346" s="13"/>
      <c r="J346" s="13" t="s">
        <v>899</v>
      </c>
      <c r="K346" s="13" t="s">
        <v>40</v>
      </c>
      <c r="L346" s="13" t="s">
        <v>40</v>
      </c>
      <c r="M346" s="13" t="s">
        <v>867</v>
      </c>
      <c r="N346" s="13" t="s">
        <v>37</v>
      </c>
      <c r="O346" s="11" t="s">
        <v>39</v>
      </c>
      <c r="P346" s="13" t="s">
        <v>39</v>
      </c>
      <c r="Q346" s="13" t="s">
        <v>68</v>
      </c>
      <c r="R346" s="27"/>
      <c r="S346" s="27"/>
      <c r="T346" s="13">
        <v>2516985</v>
      </c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</row>
    <row r="347" spans="1:33" ht="30" hidden="1">
      <c r="A347" s="13" t="str">
        <f t="shared" si="11"/>
        <v>PG47FP346</v>
      </c>
      <c r="B347" s="13" t="s">
        <v>253</v>
      </c>
      <c r="C347" s="13" t="s">
        <v>29</v>
      </c>
      <c r="D347" s="13" t="s">
        <v>1997</v>
      </c>
      <c r="E347" s="13" t="s">
        <v>1799</v>
      </c>
      <c r="F347" s="13" t="s">
        <v>1998</v>
      </c>
      <c r="G347" s="36" t="s">
        <v>1999</v>
      </c>
      <c r="H347" s="13" t="s">
        <v>2000</v>
      </c>
      <c r="I347" s="13"/>
      <c r="J347" s="13" t="s">
        <v>899</v>
      </c>
      <c r="K347" s="13" t="s">
        <v>40</v>
      </c>
      <c r="L347" s="13" t="s">
        <v>40</v>
      </c>
      <c r="M347" s="13" t="s">
        <v>860</v>
      </c>
      <c r="N347" s="13" t="s">
        <v>37</v>
      </c>
      <c r="O347" s="11" t="s">
        <v>861</v>
      </c>
      <c r="P347" s="13" t="s">
        <v>39</v>
      </c>
      <c r="Q347" s="13" t="s">
        <v>68</v>
      </c>
      <c r="R347" s="27"/>
      <c r="S347" s="27"/>
      <c r="T347" s="13">
        <v>2512177</v>
      </c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</row>
    <row r="348" spans="1:33" ht="30" hidden="1">
      <c r="A348" s="13" t="str">
        <f t="shared" si="11"/>
        <v>PG47FP347</v>
      </c>
      <c r="B348" s="13" t="s">
        <v>253</v>
      </c>
      <c r="C348" s="13" t="s">
        <v>29</v>
      </c>
      <c r="D348" s="13" t="s">
        <v>1997</v>
      </c>
      <c r="E348" s="13" t="s">
        <v>1799</v>
      </c>
      <c r="F348" s="13" t="s">
        <v>1998</v>
      </c>
      <c r="G348" s="36" t="s">
        <v>1999</v>
      </c>
      <c r="H348" s="13" t="s">
        <v>2000</v>
      </c>
      <c r="I348" s="13"/>
      <c r="J348" s="13" t="s">
        <v>899</v>
      </c>
      <c r="K348" s="13" t="s">
        <v>40</v>
      </c>
      <c r="L348" s="13" t="s">
        <v>40</v>
      </c>
      <c r="M348" s="13" t="s">
        <v>867</v>
      </c>
      <c r="N348" s="13" t="s">
        <v>37</v>
      </c>
      <c r="O348" s="11" t="s">
        <v>39</v>
      </c>
      <c r="P348" s="13" t="s">
        <v>39</v>
      </c>
      <c r="Q348" s="13" t="s">
        <v>68</v>
      </c>
      <c r="R348" s="27"/>
      <c r="S348" s="27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</row>
    <row r="349" spans="1:33" ht="30" hidden="1">
      <c r="A349" s="13" t="str">
        <f t="shared" si="11"/>
        <v>PG47FP348</v>
      </c>
      <c r="B349" s="13" t="s">
        <v>253</v>
      </c>
      <c r="C349" s="13" t="s">
        <v>29</v>
      </c>
      <c r="D349" s="13" t="s">
        <v>2001</v>
      </c>
      <c r="E349" s="13" t="s">
        <v>2002</v>
      </c>
      <c r="F349" s="13" t="s">
        <v>2003</v>
      </c>
      <c r="G349" s="36" t="s">
        <v>2004</v>
      </c>
      <c r="H349" s="13" t="s">
        <v>2005</v>
      </c>
      <c r="I349" s="13"/>
      <c r="J349" s="13" t="s">
        <v>899</v>
      </c>
      <c r="K349" s="13" t="s">
        <v>40</v>
      </c>
      <c r="L349" s="13" t="s">
        <v>40</v>
      </c>
      <c r="M349" s="13" t="s">
        <v>867</v>
      </c>
      <c r="N349" s="13" t="s">
        <v>37</v>
      </c>
      <c r="O349" s="11" t="s">
        <v>39</v>
      </c>
      <c r="P349" s="13" t="s">
        <v>39</v>
      </c>
      <c r="Q349" s="13" t="s">
        <v>68</v>
      </c>
      <c r="R349" s="27"/>
      <c r="S349" s="27"/>
      <c r="T349" s="13">
        <v>2510731</v>
      </c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</row>
    <row r="350" spans="1:33" ht="60" hidden="1">
      <c r="A350" s="13" t="str">
        <f t="shared" si="11"/>
        <v>PG47FP349</v>
      </c>
      <c r="B350" s="13" t="s">
        <v>253</v>
      </c>
      <c r="C350" s="13" t="s">
        <v>29</v>
      </c>
      <c r="D350" s="13" t="s">
        <v>2006</v>
      </c>
      <c r="E350" s="13" t="s">
        <v>2007</v>
      </c>
      <c r="F350" s="13" t="s">
        <v>2008</v>
      </c>
      <c r="G350" s="36" t="s">
        <v>2009</v>
      </c>
      <c r="H350" s="13" t="s">
        <v>2010</v>
      </c>
      <c r="I350" s="13"/>
      <c r="J350" s="13" t="s">
        <v>899</v>
      </c>
      <c r="K350" s="13" t="s">
        <v>40</v>
      </c>
      <c r="L350" s="13" t="s">
        <v>40</v>
      </c>
      <c r="M350" s="13" t="s">
        <v>867</v>
      </c>
      <c r="N350" s="13" t="s">
        <v>37</v>
      </c>
      <c r="O350" s="11" t="s">
        <v>39</v>
      </c>
      <c r="P350" s="13" t="s">
        <v>39</v>
      </c>
      <c r="Q350" s="13" t="s">
        <v>68</v>
      </c>
      <c r="R350" s="27"/>
      <c r="S350" s="27"/>
      <c r="T350" s="13">
        <v>2512059</v>
      </c>
      <c r="U350" s="13" t="s">
        <v>2011</v>
      </c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</row>
    <row r="351" spans="1:33" ht="30" hidden="1">
      <c r="A351" s="13" t="str">
        <f t="shared" si="11"/>
        <v>PG47FP350</v>
      </c>
      <c r="B351" s="13" t="s">
        <v>253</v>
      </c>
      <c r="C351" s="13" t="s">
        <v>29</v>
      </c>
      <c r="D351" s="13" t="s">
        <v>2012</v>
      </c>
      <c r="E351" s="13" t="s">
        <v>2013</v>
      </c>
      <c r="F351" s="13" t="s">
        <v>2014</v>
      </c>
      <c r="G351" s="36" t="s">
        <v>2015</v>
      </c>
      <c r="H351" s="13" t="s">
        <v>2016</v>
      </c>
      <c r="I351" s="13"/>
      <c r="J351" s="13" t="s">
        <v>899</v>
      </c>
      <c r="K351" s="13" t="s">
        <v>40</v>
      </c>
      <c r="L351" s="13" t="s">
        <v>40</v>
      </c>
      <c r="M351" s="13" t="s">
        <v>867</v>
      </c>
      <c r="N351" s="13" t="s">
        <v>37</v>
      </c>
      <c r="O351" s="11" t="s">
        <v>39</v>
      </c>
      <c r="P351" s="13" t="s">
        <v>39</v>
      </c>
      <c r="Q351" s="13" t="s">
        <v>68</v>
      </c>
      <c r="R351" s="27"/>
      <c r="S351" s="27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</row>
    <row r="352" spans="1:33" ht="30" hidden="1">
      <c r="A352" s="13" t="str">
        <f t="shared" si="11"/>
        <v>PG47FP351</v>
      </c>
      <c r="B352" s="13" t="s">
        <v>253</v>
      </c>
      <c r="C352" s="13" t="s">
        <v>29</v>
      </c>
      <c r="D352" s="13" t="s">
        <v>2017</v>
      </c>
      <c r="E352" s="13" t="s">
        <v>2018</v>
      </c>
      <c r="F352" s="13" t="s">
        <v>2019</v>
      </c>
      <c r="G352" s="36" t="s">
        <v>2020</v>
      </c>
      <c r="H352" s="13" t="s">
        <v>2021</v>
      </c>
      <c r="I352" s="13"/>
      <c r="J352" s="13" t="s">
        <v>899</v>
      </c>
      <c r="K352" s="13" t="s">
        <v>40</v>
      </c>
      <c r="L352" s="13" t="s">
        <v>40</v>
      </c>
      <c r="M352" s="13" t="s">
        <v>867</v>
      </c>
      <c r="N352" s="13" t="s">
        <v>37</v>
      </c>
      <c r="O352" s="11" t="s">
        <v>39</v>
      </c>
      <c r="P352" s="13" t="s">
        <v>39</v>
      </c>
      <c r="Q352" s="13" t="s">
        <v>68</v>
      </c>
      <c r="R352" s="27"/>
      <c r="S352" s="27"/>
      <c r="T352" s="13">
        <v>2512064</v>
      </c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</row>
    <row r="353" spans="1:33" ht="30" hidden="1">
      <c r="A353" s="13" t="str">
        <f t="shared" si="11"/>
        <v>PG47FP352</v>
      </c>
      <c r="B353" s="13" t="s">
        <v>253</v>
      </c>
      <c r="C353" s="13" t="s">
        <v>29</v>
      </c>
      <c r="D353" s="13" t="s">
        <v>2022</v>
      </c>
      <c r="E353" s="13" t="s">
        <v>2023</v>
      </c>
      <c r="F353" s="13" t="s">
        <v>2024</v>
      </c>
      <c r="G353" s="36" t="s">
        <v>2025</v>
      </c>
      <c r="H353" s="13" t="s">
        <v>2026</v>
      </c>
      <c r="I353" s="13"/>
      <c r="J353" s="13" t="s">
        <v>931</v>
      </c>
      <c r="K353" s="13" t="s">
        <v>40</v>
      </c>
      <c r="L353" s="13" t="s">
        <v>40</v>
      </c>
      <c r="M353" s="13" t="s">
        <v>867</v>
      </c>
      <c r="N353" s="13" t="s">
        <v>37</v>
      </c>
      <c r="O353" s="11" t="s">
        <v>39</v>
      </c>
      <c r="P353" s="13" t="s">
        <v>39</v>
      </c>
      <c r="Q353" s="13" t="s">
        <v>68</v>
      </c>
      <c r="R353" s="27"/>
      <c r="S353" s="27"/>
      <c r="T353" s="13">
        <v>2523148</v>
      </c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</row>
    <row r="354" spans="1:33" ht="30" hidden="1">
      <c r="A354" s="13" t="str">
        <f t="shared" si="11"/>
        <v>PG47FP353</v>
      </c>
      <c r="B354" s="13" t="s">
        <v>253</v>
      </c>
      <c r="C354" s="13" t="s">
        <v>29</v>
      </c>
      <c r="D354" s="13" t="s">
        <v>2022</v>
      </c>
      <c r="E354" s="13" t="s">
        <v>2023</v>
      </c>
      <c r="F354" s="13" t="s">
        <v>2024</v>
      </c>
      <c r="G354" s="36" t="s">
        <v>2025</v>
      </c>
      <c r="H354" s="13" t="s">
        <v>2026</v>
      </c>
      <c r="I354" s="13"/>
      <c r="J354" s="13" t="s">
        <v>931</v>
      </c>
      <c r="K354" s="13" t="s">
        <v>40</v>
      </c>
      <c r="L354" s="13" t="s">
        <v>40</v>
      </c>
      <c r="M354" s="13" t="s">
        <v>860</v>
      </c>
      <c r="N354" s="13" t="s">
        <v>37</v>
      </c>
      <c r="O354" s="11" t="s">
        <v>861</v>
      </c>
      <c r="P354" s="13" t="s">
        <v>39</v>
      </c>
      <c r="Q354" s="13" t="s">
        <v>68</v>
      </c>
      <c r="R354" s="27"/>
      <c r="S354" s="27"/>
      <c r="T354" s="13">
        <v>2523144</v>
      </c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</row>
    <row r="355" spans="1:33" ht="30" hidden="1">
      <c r="A355" s="13" t="str">
        <f t="shared" si="11"/>
        <v>PG47FP354</v>
      </c>
      <c r="B355" s="13" t="s">
        <v>253</v>
      </c>
      <c r="C355" s="13" t="s">
        <v>29</v>
      </c>
      <c r="D355" s="13" t="s">
        <v>2027</v>
      </c>
      <c r="E355" s="13" t="s">
        <v>2028</v>
      </c>
      <c r="F355" s="13" t="s">
        <v>2029</v>
      </c>
      <c r="G355" s="36" t="s">
        <v>2030</v>
      </c>
      <c r="H355" s="13" t="s">
        <v>2031</v>
      </c>
      <c r="I355" s="13"/>
      <c r="J355" s="13" t="s">
        <v>931</v>
      </c>
      <c r="K355" s="13" t="s">
        <v>40</v>
      </c>
      <c r="L355" s="13" t="s">
        <v>40</v>
      </c>
      <c r="M355" s="13" t="s">
        <v>867</v>
      </c>
      <c r="N355" s="13" t="s">
        <v>37</v>
      </c>
      <c r="O355" s="11" t="s">
        <v>39</v>
      </c>
      <c r="P355" s="13" t="s">
        <v>39</v>
      </c>
      <c r="Q355" s="13" t="s">
        <v>68</v>
      </c>
      <c r="R355" s="27"/>
      <c r="S355" s="27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</row>
    <row r="356" spans="1:33" ht="30" hidden="1">
      <c r="A356" s="13" t="str">
        <f t="shared" si="11"/>
        <v>PG47FP355</v>
      </c>
      <c r="B356" s="13" t="s">
        <v>253</v>
      </c>
      <c r="C356" s="13" t="s">
        <v>29</v>
      </c>
      <c r="D356" s="13" t="s">
        <v>2032</v>
      </c>
      <c r="E356" s="13" t="s">
        <v>2033</v>
      </c>
      <c r="F356" s="13" t="s">
        <v>2034</v>
      </c>
      <c r="G356" s="36" t="s">
        <v>1447</v>
      </c>
      <c r="H356" s="13" t="s">
        <v>1448</v>
      </c>
      <c r="I356" s="13"/>
      <c r="J356" s="13" t="s">
        <v>931</v>
      </c>
      <c r="K356" s="13" t="s">
        <v>40</v>
      </c>
      <c r="L356" s="13" t="s">
        <v>40</v>
      </c>
      <c r="M356" s="13" t="s">
        <v>867</v>
      </c>
      <c r="N356" s="13" t="s">
        <v>37</v>
      </c>
      <c r="O356" s="11" t="s">
        <v>39</v>
      </c>
      <c r="P356" s="13" t="s">
        <v>39</v>
      </c>
      <c r="Q356" s="13" t="s">
        <v>68</v>
      </c>
      <c r="R356" s="27"/>
      <c r="S356" s="27"/>
      <c r="T356" s="13">
        <v>2518498</v>
      </c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</row>
    <row r="357" spans="1:33" ht="30" hidden="1">
      <c r="A357" s="13" t="str">
        <f t="shared" si="11"/>
        <v>PG47FP356</v>
      </c>
      <c r="B357" s="13" t="s">
        <v>253</v>
      </c>
      <c r="C357" s="13" t="s">
        <v>29</v>
      </c>
      <c r="D357" s="13" t="s">
        <v>2035</v>
      </c>
      <c r="E357" s="13" t="s">
        <v>2036</v>
      </c>
      <c r="F357" s="13" t="s">
        <v>2037</v>
      </c>
      <c r="G357" s="36" t="s">
        <v>2038</v>
      </c>
      <c r="H357" s="13" t="s">
        <v>2039</v>
      </c>
      <c r="I357" s="13"/>
      <c r="J357" s="13" t="s">
        <v>931</v>
      </c>
      <c r="K357" s="13" t="s">
        <v>40</v>
      </c>
      <c r="L357" s="13" t="s">
        <v>40</v>
      </c>
      <c r="M357" s="13" t="s">
        <v>867</v>
      </c>
      <c r="N357" s="13" t="s">
        <v>37</v>
      </c>
      <c r="O357" s="11" t="s">
        <v>39</v>
      </c>
      <c r="P357" s="13" t="s">
        <v>39</v>
      </c>
      <c r="Q357" s="13" t="s">
        <v>68</v>
      </c>
      <c r="R357" s="27"/>
      <c r="S357" s="27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</row>
    <row r="358" spans="1:33" ht="30" hidden="1">
      <c r="A358" s="13" t="str">
        <f t="shared" si="11"/>
        <v>PG47FP357</v>
      </c>
      <c r="B358" s="13" t="s">
        <v>253</v>
      </c>
      <c r="C358" s="13" t="s">
        <v>29</v>
      </c>
      <c r="D358" s="13" t="s">
        <v>2040</v>
      </c>
      <c r="E358" s="13" t="s">
        <v>2041</v>
      </c>
      <c r="F358" s="13" t="s">
        <v>2042</v>
      </c>
      <c r="G358" s="36" t="s">
        <v>2043</v>
      </c>
      <c r="H358" s="13" t="s">
        <v>2044</v>
      </c>
      <c r="I358" s="13"/>
      <c r="J358" s="13" t="s">
        <v>931</v>
      </c>
      <c r="K358" s="13" t="s">
        <v>40</v>
      </c>
      <c r="L358" s="13" t="s">
        <v>40</v>
      </c>
      <c r="M358" s="13" t="s">
        <v>867</v>
      </c>
      <c r="N358" s="13" t="s">
        <v>37</v>
      </c>
      <c r="O358" s="11" t="s">
        <v>39</v>
      </c>
      <c r="P358" s="13" t="s">
        <v>39</v>
      </c>
      <c r="Q358" s="13" t="s">
        <v>68</v>
      </c>
      <c r="R358" s="27"/>
      <c r="S358" s="27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</row>
    <row r="359" spans="1:33" ht="30" hidden="1">
      <c r="A359" s="13" t="str">
        <f t="shared" si="11"/>
        <v>PG47FP358</v>
      </c>
      <c r="B359" s="13" t="s">
        <v>253</v>
      </c>
      <c r="C359" s="13" t="s">
        <v>29</v>
      </c>
      <c r="D359" s="13" t="s">
        <v>2045</v>
      </c>
      <c r="E359" s="13" t="s">
        <v>2046</v>
      </c>
      <c r="F359" s="13" t="s">
        <v>411</v>
      </c>
      <c r="G359" s="36" t="s">
        <v>2047</v>
      </c>
      <c r="H359" s="13" t="s">
        <v>2048</v>
      </c>
      <c r="I359" s="13"/>
      <c r="J359" s="13" t="s">
        <v>931</v>
      </c>
      <c r="K359" s="13" t="s">
        <v>40</v>
      </c>
      <c r="L359" s="13" t="s">
        <v>40</v>
      </c>
      <c r="M359" s="13" t="s">
        <v>867</v>
      </c>
      <c r="N359" s="13" t="s">
        <v>37</v>
      </c>
      <c r="O359" s="11" t="s">
        <v>39</v>
      </c>
      <c r="P359" s="13" t="s">
        <v>39</v>
      </c>
      <c r="Q359" s="13" t="s">
        <v>68</v>
      </c>
      <c r="R359" s="27"/>
      <c r="S359" s="27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</row>
    <row r="360" spans="1:33" ht="30" hidden="1">
      <c r="A360" s="13" t="str">
        <f t="shared" si="11"/>
        <v>PG47FP359</v>
      </c>
      <c r="B360" s="13" t="s">
        <v>253</v>
      </c>
      <c r="C360" s="13" t="s">
        <v>29</v>
      </c>
      <c r="D360" s="13" t="s">
        <v>2049</v>
      </c>
      <c r="E360" s="13" t="s">
        <v>2050</v>
      </c>
      <c r="F360" s="13" t="s">
        <v>415</v>
      </c>
      <c r="G360" s="36" t="s">
        <v>2051</v>
      </c>
      <c r="H360" s="13" t="s">
        <v>2052</v>
      </c>
      <c r="I360" s="13"/>
      <c r="J360" s="13" t="s">
        <v>931</v>
      </c>
      <c r="K360" s="13" t="s">
        <v>40</v>
      </c>
      <c r="L360" s="13" t="s">
        <v>40</v>
      </c>
      <c r="M360" s="13" t="s">
        <v>867</v>
      </c>
      <c r="N360" s="13" t="s">
        <v>37</v>
      </c>
      <c r="O360" s="11" t="s">
        <v>39</v>
      </c>
      <c r="P360" s="13" t="s">
        <v>39</v>
      </c>
      <c r="Q360" s="13" t="s">
        <v>68</v>
      </c>
      <c r="R360" s="27"/>
      <c r="S360" s="27"/>
      <c r="T360" s="13">
        <v>2519938</v>
      </c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</row>
    <row r="361" spans="1:33" ht="30" hidden="1">
      <c r="A361" s="13" t="str">
        <f t="shared" si="11"/>
        <v>PG47FP360</v>
      </c>
      <c r="B361" s="13" t="s">
        <v>253</v>
      </c>
      <c r="C361" s="13" t="s">
        <v>29</v>
      </c>
      <c r="D361" s="13" t="s">
        <v>2053</v>
      </c>
      <c r="E361" s="13" t="s">
        <v>2054</v>
      </c>
      <c r="F361" s="13" t="s">
        <v>2055</v>
      </c>
      <c r="G361" s="36" t="s">
        <v>903</v>
      </c>
      <c r="H361" s="13" t="s">
        <v>213</v>
      </c>
      <c r="I361" s="13"/>
      <c r="J361" s="13" t="s">
        <v>931</v>
      </c>
      <c r="K361" s="13" t="s">
        <v>40</v>
      </c>
      <c r="L361" s="13" t="s">
        <v>40</v>
      </c>
      <c r="M361" s="13" t="s">
        <v>867</v>
      </c>
      <c r="N361" s="13" t="s">
        <v>37</v>
      </c>
      <c r="O361" s="11" t="s">
        <v>39</v>
      </c>
      <c r="P361" s="13" t="s">
        <v>39</v>
      </c>
      <c r="Q361" s="13" t="s">
        <v>68</v>
      </c>
      <c r="R361" s="27"/>
      <c r="S361" s="27"/>
      <c r="T361" s="13">
        <v>2523172</v>
      </c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</row>
    <row r="362" spans="1:33" ht="30" hidden="1">
      <c r="A362" s="13" t="str">
        <f t="shared" si="11"/>
        <v>PG47FP361</v>
      </c>
      <c r="B362" s="13" t="s">
        <v>253</v>
      </c>
      <c r="C362" s="13" t="s">
        <v>29</v>
      </c>
      <c r="D362" s="13" t="s">
        <v>2053</v>
      </c>
      <c r="E362" s="13" t="s">
        <v>2054</v>
      </c>
      <c r="F362" s="13" t="s">
        <v>2055</v>
      </c>
      <c r="G362" s="36" t="s">
        <v>903</v>
      </c>
      <c r="H362" s="13" t="s">
        <v>213</v>
      </c>
      <c r="I362" s="13"/>
      <c r="J362" s="13" t="s">
        <v>931</v>
      </c>
      <c r="K362" s="13" t="s">
        <v>40</v>
      </c>
      <c r="L362" s="13" t="s">
        <v>40</v>
      </c>
      <c r="M362" s="13" t="s">
        <v>860</v>
      </c>
      <c r="N362" s="13" t="s">
        <v>37</v>
      </c>
      <c r="O362" s="11" t="s">
        <v>861</v>
      </c>
      <c r="P362" s="13" t="s">
        <v>39</v>
      </c>
      <c r="Q362" s="13" t="s">
        <v>68</v>
      </c>
      <c r="R362" s="27"/>
      <c r="S362" s="27"/>
      <c r="T362" s="13">
        <v>2523139</v>
      </c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</row>
    <row r="363" spans="1:33" ht="30" hidden="1">
      <c r="A363" s="13" t="str">
        <f t="shared" si="11"/>
        <v>PG47FP362</v>
      </c>
      <c r="B363" s="13" t="s">
        <v>253</v>
      </c>
      <c r="C363" s="13" t="s">
        <v>29</v>
      </c>
      <c r="D363" s="13" t="s">
        <v>1856</v>
      </c>
      <c r="E363" s="13" t="s">
        <v>2056</v>
      </c>
      <c r="F363" s="13" t="s">
        <v>1858</v>
      </c>
      <c r="G363" s="36" t="s">
        <v>2057</v>
      </c>
      <c r="H363" s="13" t="s">
        <v>1859</v>
      </c>
      <c r="I363" s="13"/>
      <c r="J363" s="13" t="s">
        <v>931</v>
      </c>
      <c r="K363" s="13" t="s">
        <v>40</v>
      </c>
      <c r="L363" s="13" t="s">
        <v>40</v>
      </c>
      <c r="M363" s="13" t="s">
        <v>867</v>
      </c>
      <c r="N363" s="13" t="s">
        <v>37</v>
      </c>
      <c r="O363" s="11" t="s">
        <v>39</v>
      </c>
      <c r="P363" s="13" t="s">
        <v>39</v>
      </c>
      <c r="Q363" s="13" t="s">
        <v>68</v>
      </c>
      <c r="R363" s="27"/>
      <c r="S363" s="27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</row>
    <row r="364" spans="1:33" ht="30" hidden="1">
      <c r="A364" s="13" t="str">
        <f t="shared" si="11"/>
        <v>PG47FP363</v>
      </c>
      <c r="B364" s="13" t="s">
        <v>253</v>
      </c>
      <c r="C364" s="13" t="s">
        <v>29</v>
      </c>
      <c r="D364" s="13" t="s">
        <v>2058</v>
      </c>
      <c r="E364" s="13" t="s">
        <v>2059</v>
      </c>
      <c r="F364" s="13" t="s">
        <v>2060</v>
      </c>
      <c r="G364" s="36" t="s">
        <v>2061</v>
      </c>
      <c r="H364" s="13" t="s">
        <v>2062</v>
      </c>
      <c r="I364" s="13"/>
      <c r="J364" s="13" t="s">
        <v>931</v>
      </c>
      <c r="K364" s="13" t="s">
        <v>40</v>
      </c>
      <c r="L364" s="13" t="s">
        <v>40</v>
      </c>
      <c r="M364" s="13" t="s">
        <v>867</v>
      </c>
      <c r="N364" s="13" t="s">
        <v>37</v>
      </c>
      <c r="O364" s="11" t="s">
        <v>39</v>
      </c>
      <c r="P364" s="13" t="s">
        <v>39</v>
      </c>
      <c r="Q364" s="13" t="s">
        <v>68</v>
      </c>
      <c r="R364" s="27"/>
      <c r="S364" s="27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</row>
    <row r="365" spans="1:33" ht="30" hidden="1">
      <c r="A365" s="13" t="str">
        <f t="shared" si="11"/>
        <v>PG47FP364</v>
      </c>
      <c r="B365" s="13" t="s">
        <v>253</v>
      </c>
      <c r="C365" s="13" t="s">
        <v>29</v>
      </c>
      <c r="D365" s="13" t="s">
        <v>2063</v>
      </c>
      <c r="E365" s="13" t="s">
        <v>2064</v>
      </c>
      <c r="F365" s="13" t="s">
        <v>2065</v>
      </c>
      <c r="G365" s="36" t="s">
        <v>2066</v>
      </c>
      <c r="H365" s="13" t="s">
        <v>2067</v>
      </c>
      <c r="I365" s="13"/>
      <c r="J365" s="13" t="s">
        <v>931</v>
      </c>
      <c r="K365" s="13" t="s">
        <v>40</v>
      </c>
      <c r="L365" s="13" t="s">
        <v>40</v>
      </c>
      <c r="M365" s="13" t="s">
        <v>867</v>
      </c>
      <c r="N365" s="13" t="s">
        <v>37</v>
      </c>
      <c r="O365" s="11" t="s">
        <v>39</v>
      </c>
      <c r="P365" s="13" t="s">
        <v>39</v>
      </c>
      <c r="Q365" s="13" t="s">
        <v>68</v>
      </c>
      <c r="R365" s="27"/>
      <c r="S365" s="27"/>
      <c r="T365" s="13">
        <v>2516105</v>
      </c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</row>
    <row r="366" spans="1:33" ht="30" hidden="1">
      <c r="A366" s="13" t="str">
        <f t="shared" si="11"/>
        <v>PG47FP365</v>
      </c>
      <c r="B366" s="13" t="s">
        <v>253</v>
      </c>
      <c r="C366" s="13" t="s">
        <v>29</v>
      </c>
      <c r="D366" s="13" t="s">
        <v>2068</v>
      </c>
      <c r="E366" s="13" t="s">
        <v>2069</v>
      </c>
      <c r="F366" s="13" t="s">
        <v>2070</v>
      </c>
      <c r="G366" s="36" t="s">
        <v>1947</v>
      </c>
      <c r="H366" s="13" t="s">
        <v>1948</v>
      </c>
      <c r="I366" s="13"/>
      <c r="J366" s="13" t="s">
        <v>2071</v>
      </c>
      <c r="K366" s="13" t="s">
        <v>40</v>
      </c>
      <c r="L366" s="13" t="s">
        <v>40</v>
      </c>
      <c r="M366" s="13" t="s">
        <v>867</v>
      </c>
      <c r="N366" s="13" t="s">
        <v>37</v>
      </c>
      <c r="O366" s="11" t="s">
        <v>39</v>
      </c>
      <c r="P366" s="13" t="s">
        <v>39</v>
      </c>
      <c r="Q366" s="13" t="s">
        <v>68</v>
      </c>
      <c r="R366" s="27"/>
      <c r="S366" s="27"/>
      <c r="T366" s="13">
        <v>2524336</v>
      </c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</row>
    <row r="367" spans="1:33" ht="30" hidden="1">
      <c r="A367" s="13" t="str">
        <f t="shared" si="11"/>
        <v>PG47FP366</v>
      </c>
      <c r="B367" s="13" t="s">
        <v>253</v>
      </c>
      <c r="C367" s="13" t="s">
        <v>29</v>
      </c>
      <c r="D367" s="13" t="s">
        <v>2072</v>
      </c>
      <c r="E367" s="13" t="s">
        <v>2073</v>
      </c>
      <c r="F367" s="13" t="s">
        <v>2074</v>
      </c>
      <c r="G367" s="36" t="s">
        <v>2047</v>
      </c>
      <c r="H367" s="13" t="s">
        <v>2048</v>
      </c>
      <c r="I367" s="13"/>
      <c r="J367" s="13" t="s">
        <v>2071</v>
      </c>
      <c r="K367" s="13" t="s">
        <v>40</v>
      </c>
      <c r="L367" s="13" t="s">
        <v>40</v>
      </c>
      <c r="M367" s="13" t="s">
        <v>867</v>
      </c>
      <c r="N367" s="13" t="s">
        <v>37</v>
      </c>
      <c r="O367" s="11" t="s">
        <v>39</v>
      </c>
      <c r="P367" s="13" t="s">
        <v>39</v>
      </c>
      <c r="Q367" s="13" t="s">
        <v>68</v>
      </c>
      <c r="R367" s="27"/>
      <c r="S367" s="27"/>
      <c r="T367" s="13">
        <v>2524334</v>
      </c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</row>
    <row r="368" spans="1:33" ht="30" hidden="1">
      <c r="A368" s="13" t="str">
        <f t="shared" ref="A368:A399" si="12">IF(B368="Prototipia","PR",IF(B368="Campionario","C",IF(B368="Produzione","P",IF(B368="After Sales","AS",""))))&amp;C368&amp;"FP"&amp;IF(E368&lt;&gt;0,ROW()-1,"ERRORE")</f>
        <v>PG47FP367</v>
      </c>
      <c r="B368" s="13" t="s">
        <v>253</v>
      </c>
      <c r="C368" s="13" t="s">
        <v>29</v>
      </c>
      <c r="D368" s="13" t="s">
        <v>2075</v>
      </c>
      <c r="E368" s="13" t="s">
        <v>2076</v>
      </c>
      <c r="F368" s="13" t="s">
        <v>2077</v>
      </c>
      <c r="G368" s="36" t="s">
        <v>1977</v>
      </c>
      <c r="H368" s="13" t="s">
        <v>1978</v>
      </c>
      <c r="I368" s="13"/>
      <c r="J368" s="13" t="s">
        <v>2071</v>
      </c>
      <c r="K368" s="13" t="s">
        <v>40</v>
      </c>
      <c r="L368" s="13" t="s">
        <v>40</v>
      </c>
      <c r="M368" s="13" t="s">
        <v>867</v>
      </c>
      <c r="N368" s="13" t="s">
        <v>37</v>
      </c>
      <c r="O368" s="11" t="s">
        <v>39</v>
      </c>
      <c r="P368" s="13" t="s">
        <v>39</v>
      </c>
      <c r="Q368" s="13" t="s">
        <v>68</v>
      </c>
      <c r="R368" s="27"/>
      <c r="S368" s="27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</row>
    <row r="369" spans="1:33" ht="30" hidden="1">
      <c r="A369" s="13" t="str">
        <f t="shared" si="12"/>
        <v>PG47FP368</v>
      </c>
      <c r="B369" s="13" t="s">
        <v>253</v>
      </c>
      <c r="C369" s="13" t="s">
        <v>29</v>
      </c>
      <c r="D369" s="13" t="s">
        <v>2078</v>
      </c>
      <c r="E369" s="13" t="s">
        <v>2079</v>
      </c>
      <c r="F369" s="13" t="s">
        <v>2080</v>
      </c>
      <c r="G369" s="36" t="s">
        <v>1374</v>
      </c>
      <c r="H369" s="13" t="s">
        <v>1375</v>
      </c>
      <c r="I369" s="13"/>
      <c r="J369" s="13" t="s">
        <v>2071</v>
      </c>
      <c r="K369" s="13" t="s">
        <v>40</v>
      </c>
      <c r="L369" s="13" t="s">
        <v>40</v>
      </c>
      <c r="M369" s="13" t="s">
        <v>867</v>
      </c>
      <c r="N369" s="13" t="s">
        <v>37</v>
      </c>
      <c r="O369" s="11" t="s">
        <v>39</v>
      </c>
      <c r="P369" s="13" t="s">
        <v>39</v>
      </c>
      <c r="Q369" s="13" t="s">
        <v>68</v>
      </c>
      <c r="R369" s="27"/>
      <c r="S369" s="27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</row>
    <row r="370" spans="1:33" ht="30" hidden="1">
      <c r="A370" s="13" t="str">
        <f t="shared" si="12"/>
        <v>PG47FP369</v>
      </c>
      <c r="B370" s="13" t="s">
        <v>253</v>
      </c>
      <c r="C370" s="13" t="s">
        <v>29</v>
      </c>
      <c r="D370" s="13" t="s">
        <v>2081</v>
      </c>
      <c r="E370" s="13" t="s">
        <v>2082</v>
      </c>
      <c r="F370" s="13" t="s">
        <v>2083</v>
      </c>
      <c r="G370" s="36" t="s">
        <v>2084</v>
      </c>
      <c r="H370" s="13" t="s">
        <v>1794</v>
      </c>
      <c r="I370" s="13"/>
      <c r="J370" s="13" t="s">
        <v>2071</v>
      </c>
      <c r="K370" s="13" t="s">
        <v>40</v>
      </c>
      <c r="L370" s="13" t="s">
        <v>40</v>
      </c>
      <c r="M370" s="13" t="s">
        <v>867</v>
      </c>
      <c r="N370" s="13" t="s">
        <v>37</v>
      </c>
      <c r="O370" s="11" t="s">
        <v>39</v>
      </c>
      <c r="P370" s="13" t="s">
        <v>39</v>
      </c>
      <c r="Q370" s="13" t="s">
        <v>68</v>
      </c>
      <c r="R370" s="27"/>
      <c r="S370" s="27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</row>
    <row r="371" spans="1:33" ht="30" hidden="1">
      <c r="A371" s="13" t="str">
        <f t="shared" si="12"/>
        <v>PG47FP370</v>
      </c>
      <c r="B371" s="13" t="s">
        <v>253</v>
      </c>
      <c r="C371" s="13" t="s">
        <v>29</v>
      </c>
      <c r="D371" s="13" t="s">
        <v>2085</v>
      </c>
      <c r="E371" s="13" t="s">
        <v>2086</v>
      </c>
      <c r="F371" s="13" t="s">
        <v>2087</v>
      </c>
      <c r="G371" s="36" t="s">
        <v>1292</v>
      </c>
      <c r="H371" s="13" t="s">
        <v>1293</v>
      </c>
      <c r="I371" s="13"/>
      <c r="J371" s="13" t="s">
        <v>2071</v>
      </c>
      <c r="K371" s="13" t="s">
        <v>40</v>
      </c>
      <c r="L371" s="13" t="s">
        <v>40</v>
      </c>
      <c r="M371" s="13" t="s">
        <v>860</v>
      </c>
      <c r="N371" s="13" t="s">
        <v>37</v>
      </c>
      <c r="O371" s="11" t="s">
        <v>861</v>
      </c>
      <c r="P371" s="13" t="s">
        <v>39</v>
      </c>
      <c r="Q371" s="13" t="s">
        <v>68</v>
      </c>
      <c r="R371" s="27"/>
      <c r="S371" s="27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</row>
    <row r="372" spans="1:33" ht="30" hidden="1">
      <c r="A372" s="13" t="str">
        <f t="shared" si="12"/>
        <v>PG47FP371</v>
      </c>
      <c r="B372" s="13" t="s">
        <v>253</v>
      </c>
      <c r="C372" s="13" t="s">
        <v>29</v>
      </c>
      <c r="D372" s="13" t="s">
        <v>2085</v>
      </c>
      <c r="E372" s="13" t="s">
        <v>2086</v>
      </c>
      <c r="F372" s="13" t="s">
        <v>2087</v>
      </c>
      <c r="G372" s="36" t="s">
        <v>1292</v>
      </c>
      <c r="H372" s="13" t="s">
        <v>1293</v>
      </c>
      <c r="I372" s="13"/>
      <c r="J372" s="13" t="s">
        <v>2071</v>
      </c>
      <c r="K372" s="13" t="s">
        <v>40</v>
      </c>
      <c r="L372" s="13" t="s">
        <v>40</v>
      </c>
      <c r="M372" s="13" t="s">
        <v>867</v>
      </c>
      <c r="N372" s="13" t="s">
        <v>37</v>
      </c>
      <c r="O372" s="11" t="s">
        <v>39</v>
      </c>
      <c r="P372" s="13" t="s">
        <v>39</v>
      </c>
      <c r="Q372" s="13" t="s">
        <v>68</v>
      </c>
      <c r="R372" s="27"/>
      <c r="S372" s="27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</row>
    <row r="373" spans="1:33" ht="30" hidden="1">
      <c r="A373" s="13" t="str">
        <f t="shared" si="12"/>
        <v>PG47FP372</v>
      </c>
      <c r="B373" s="13" t="s">
        <v>253</v>
      </c>
      <c r="C373" s="13" t="s">
        <v>29</v>
      </c>
      <c r="D373" s="13" t="s">
        <v>2088</v>
      </c>
      <c r="E373" s="13" t="s">
        <v>2089</v>
      </c>
      <c r="F373" s="13" t="s">
        <v>2090</v>
      </c>
      <c r="G373" s="36" t="s">
        <v>2091</v>
      </c>
      <c r="H373" s="13" t="s">
        <v>2092</v>
      </c>
      <c r="I373" s="13"/>
      <c r="J373" s="13" t="s">
        <v>2071</v>
      </c>
      <c r="K373" s="13" t="s">
        <v>40</v>
      </c>
      <c r="L373" s="13" t="s">
        <v>40</v>
      </c>
      <c r="M373" s="13" t="s">
        <v>867</v>
      </c>
      <c r="N373" s="13" t="s">
        <v>37</v>
      </c>
      <c r="O373" s="11" t="s">
        <v>39</v>
      </c>
      <c r="P373" s="13" t="s">
        <v>39</v>
      </c>
      <c r="Q373" s="13" t="s">
        <v>68</v>
      </c>
      <c r="R373" s="27"/>
      <c r="S373" s="27"/>
      <c r="T373" s="13">
        <v>2521641</v>
      </c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</row>
    <row r="374" spans="1:33" ht="30" hidden="1">
      <c r="A374" s="13" t="str">
        <f t="shared" si="12"/>
        <v>PG47FP373</v>
      </c>
      <c r="B374" s="13" t="s">
        <v>253</v>
      </c>
      <c r="C374" s="13" t="s">
        <v>29</v>
      </c>
      <c r="D374" s="13" t="s">
        <v>2093</v>
      </c>
      <c r="E374" s="13" t="s">
        <v>2094</v>
      </c>
      <c r="F374" s="13" t="s">
        <v>2095</v>
      </c>
      <c r="G374" s="36" t="s">
        <v>919</v>
      </c>
      <c r="H374" s="13" t="s">
        <v>257</v>
      </c>
      <c r="I374" s="13"/>
      <c r="J374" s="13" t="s">
        <v>2071</v>
      </c>
      <c r="K374" s="13" t="s">
        <v>40</v>
      </c>
      <c r="L374" s="13" t="s">
        <v>40</v>
      </c>
      <c r="M374" s="13" t="s">
        <v>867</v>
      </c>
      <c r="N374" s="13" t="s">
        <v>37</v>
      </c>
      <c r="O374" s="11" t="s">
        <v>39</v>
      </c>
      <c r="P374" s="13" t="s">
        <v>39</v>
      </c>
      <c r="Q374" s="13" t="s">
        <v>68</v>
      </c>
      <c r="R374" s="27"/>
      <c r="S374" s="27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</row>
    <row r="375" spans="1:33" ht="30" hidden="1">
      <c r="A375" s="13" t="str">
        <f t="shared" si="12"/>
        <v>PG47FP374</v>
      </c>
      <c r="B375" s="13" t="s">
        <v>253</v>
      </c>
      <c r="C375" s="13" t="s">
        <v>29</v>
      </c>
      <c r="D375" s="13" t="s">
        <v>2096</v>
      </c>
      <c r="E375" s="13" t="s">
        <v>2069</v>
      </c>
      <c r="F375" s="13" t="s">
        <v>2070</v>
      </c>
      <c r="G375" s="36" t="s">
        <v>919</v>
      </c>
      <c r="H375" s="13" t="s">
        <v>257</v>
      </c>
      <c r="I375" s="13"/>
      <c r="J375" s="13" t="s">
        <v>2071</v>
      </c>
      <c r="K375" s="13" t="s">
        <v>40</v>
      </c>
      <c r="L375" s="13" t="s">
        <v>40</v>
      </c>
      <c r="M375" s="13" t="s">
        <v>867</v>
      </c>
      <c r="N375" s="13" t="s">
        <v>37</v>
      </c>
      <c r="O375" s="11" t="s">
        <v>39</v>
      </c>
      <c r="P375" s="13" t="s">
        <v>39</v>
      </c>
      <c r="Q375" s="13" t="s">
        <v>68</v>
      </c>
      <c r="R375" s="27"/>
      <c r="S375" s="27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</row>
    <row r="376" spans="1:33" ht="30" hidden="1">
      <c r="A376" s="13" t="str">
        <f t="shared" si="12"/>
        <v>PG47FP375</v>
      </c>
      <c r="B376" s="13" t="s">
        <v>253</v>
      </c>
      <c r="C376" s="13" t="s">
        <v>29</v>
      </c>
      <c r="D376" s="13" t="s">
        <v>2097</v>
      </c>
      <c r="E376" s="13" t="s">
        <v>2098</v>
      </c>
      <c r="F376" s="13" t="s">
        <v>2099</v>
      </c>
      <c r="G376" s="36" t="s">
        <v>889</v>
      </c>
      <c r="H376" s="13" t="s">
        <v>890</v>
      </c>
      <c r="I376" s="13"/>
      <c r="J376" s="13" t="s">
        <v>1415</v>
      </c>
      <c r="K376" s="13" t="s">
        <v>40</v>
      </c>
      <c r="L376" s="13" t="s">
        <v>40</v>
      </c>
      <c r="M376" s="13" t="s">
        <v>867</v>
      </c>
      <c r="N376" s="13" t="s">
        <v>37</v>
      </c>
      <c r="O376" s="11" t="s">
        <v>39</v>
      </c>
      <c r="P376" s="13" t="s">
        <v>39</v>
      </c>
      <c r="Q376" s="13" t="s">
        <v>68</v>
      </c>
      <c r="R376" s="27"/>
      <c r="S376" s="27"/>
      <c r="T376" s="13">
        <v>2516155</v>
      </c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</row>
    <row r="377" spans="1:33" ht="30" hidden="1">
      <c r="A377" s="13" t="str">
        <f t="shared" si="12"/>
        <v>PG47FP376</v>
      </c>
      <c r="B377" s="13" t="s">
        <v>253</v>
      </c>
      <c r="C377" s="13" t="s">
        <v>29</v>
      </c>
      <c r="D377" s="13" t="s">
        <v>2100</v>
      </c>
      <c r="E377" s="13" t="s">
        <v>2101</v>
      </c>
      <c r="F377" s="13" t="s">
        <v>2102</v>
      </c>
      <c r="G377" s="36" t="s">
        <v>2103</v>
      </c>
      <c r="H377" s="13" t="s">
        <v>2104</v>
      </c>
      <c r="I377" s="13"/>
      <c r="J377" s="13" t="s">
        <v>1415</v>
      </c>
      <c r="K377" s="13" t="s">
        <v>40</v>
      </c>
      <c r="L377" s="13" t="s">
        <v>40</v>
      </c>
      <c r="M377" s="13" t="s">
        <v>860</v>
      </c>
      <c r="N377" s="13" t="s">
        <v>37</v>
      </c>
      <c r="O377" s="11" t="s">
        <v>861</v>
      </c>
      <c r="P377" s="13" t="s">
        <v>39</v>
      </c>
      <c r="Q377" s="13" t="s">
        <v>68</v>
      </c>
      <c r="R377" s="27"/>
      <c r="S377" s="27"/>
      <c r="T377" s="13">
        <v>2516118</v>
      </c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</row>
    <row r="378" spans="1:33" ht="30" hidden="1">
      <c r="A378" s="13" t="str">
        <f t="shared" si="12"/>
        <v>PG47FP377</v>
      </c>
      <c r="B378" s="13" t="s">
        <v>253</v>
      </c>
      <c r="C378" s="13" t="s">
        <v>29</v>
      </c>
      <c r="D378" s="13" t="s">
        <v>2105</v>
      </c>
      <c r="E378" s="13" t="s">
        <v>2106</v>
      </c>
      <c r="F378" s="13" t="s">
        <v>2107</v>
      </c>
      <c r="G378" s="36" t="s">
        <v>2108</v>
      </c>
      <c r="H378" s="13" t="s">
        <v>2109</v>
      </c>
      <c r="I378" s="13"/>
      <c r="J378" s="13" t="s">
        <v>873</v>
      </c>
      <c r="K378" s="13" t="s">
        <v>40</v>
      </c>
      <c r="L378" s="13" t="s">
        <v>40</v>
      </c>
      <c r="M378" s="13" t="s">
        <v>867</v>
      </c>
      <c r="N378" s="13" t="s">
        <v>37</v>
      </c>
      <c r="O378" s="11" t="s">
        <v>39</v>
      </c>
      <c r="P378" s="13" t="s">
        <v>39</v>
      </c>
      <c r="Q378" s="13" t="s">
        <v>68</v>
      </c>
      <c r="R378" s="27"/>
      <c r="S378" s="27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</row>
    <row r="379" spans="1:33" ht="45" hidden="1">
      <c r="A379" s="13" t="str">
        <f t="shared" si="12"/>
        <v>PG47FP378</v>
      </c>
      <c r="B379" s="13" t="s">
        <v>253</v>
      </c>
      <c r="C379" s="13" t="s">
        <v>29</v>
      </c>
      <c r="D379" s="13" t="s">
        <v>2110</v>
      </c>
      <c r="E379" s="13" t="s">
        <v>2111</v>
      </c>
      <c r="F379" s="13" t="s">
        <v>2112</v>
      </c>
      <c r="G379" s="36" t="s">
        <v>2113</v>
      </c>
      <c r="H379" s="13" t="s">
        <v>2114</v>
      </c>
      <c r="I379" s="13"/>
      <c r="J379" s="13" t="s">
        <v>873</v>
      </c>
      <c r="K379" s="13" t="s">
        <v>40</v>
      </c>
      <c r="L379" s="13" t="s">
        <v>40</v>
      </c>
      <c r="M379" s="13" t="s">
        <v>867</v>
      </c>
      <c r="N379" s="13" t="s">
        <v>37</v>
      </c>
      <c r="O379" s="11" t="s">
        <v>39</v>
      </c>
      <c r="P379" s="13" t="s">
        <v>39</v>
      </c>
      <c r="Q379" s="13" t="s">
        <v>68</v>
      </c>
      <c r="R379" s="27"/>
      <c r="S379" s="27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</row>
    <row r="380" spans="1:33" hidden="1">
      <c r="A380" s="13" t="str">
        <f t="shared" si="12"/>
        <v>PG47FP379</v>
      </c>
      <c r="B380" s="13" t="s">
        <v>253</v>
      </c>
      <c r="C380" s="13" t="s">
        <v>29</v>
      </c>
      <c r="D380" s="13" t="s">
        <v>2115</v>
      </c>
      <c r="E380" s="13" t="s">
        <v>2116</v>
      </c>
      <c r="F380" s="13" t="s">
        <v>2117</v>
      </c>
      <c r="G380" s="36" t="s">
        <v>2118</v>
      </c>
      <c r="H380" s="13" t="s">
        <v>2119</v>
      </c>
      <c r="I380" s="13"/>
      <c r="J380" s="13" t="s">
        <v>873</v>
      </c>
      <c r="K380" s="13" t="s">
        <v>40</v>
      </c>
      <c r="L380" s="13" t="s">
        <v>40</v>
      </c>
      <c r="M380" s="13" t="s">
        <v>867</v>
      </c>
      <c r="N380" s="13" t="s">
        <v>37</v>
      </c>
      <c r="O380" s="11" t="s">
        <v>39</v>
      </c>
      <c r="P380" s="13" t="s">
        <v>39</v>
      </c>
      <c r="Q380" s="13" t="s">
        <v>68</v>
      </c>
      <c r="R380" s="27"/>
      <c r="S380" s="27"/>
      <c r="T380" s="13">
        <v>2523067</v>
      </c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</row>
    <row r="381" spans="1:33" hidden="1">
      <c r="A381" s="13" t="str">
        <f t="shared" si="12"/>
        <v>PG47FP380</v>
      </c>
      <c r="B381" s="13" t="s">
        <v>253</v>
      </c>
      <c r="C381" s="13" t="s">
        <v>29</v>
      </c>
      <c r="D381" s="13" t="s">
        <v>2120</v>
      </c>
      <c r="E381" s="13" t="s">
        <v>2121</v>
      </c>
      <c r="F381" s="13" t="s">
        <v>2122</v>
      </c>
      <c r="G381" s="36" t="s">
        <v>2123</v>
      </c>
      <c r="H381" s="13" t="s">
        <v>2124</v>
      </c>
      <c r="I381" s="13"/>
      <c r="J381" s="13" t="s">
        <v>873</v>
      </c>
      <c r="K381" s="13" t="s">
        <v>40</v>
      </c>
      <c r="L381" s="13" t="s">
        <v>40</v>
      </c>
      <c r="M381" s="13" t="s">
        <v>867</v>
      </c>
      <c r="N381" s="13" t="s">
        <v>37</v>
      </c>
      <c r="O381" s="11" t="s">
        <v>39</v>
      </c>
      <c r="P381" s="13" t="s">
        <v>39</v>
      </c>
      <c r="Q381" s="13" t="s">
        <v>68</v>
      </c>
      <c r="R381" s="27"/>
      <c r="S381" s="27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</row>
    <row r="382" spans="1:33" hidden="1">
      <c r="A382" s="13" t="str">
        <f t="shared" si="12"/>
        <v>PG47FPERRORE</v>
      </c>
      <c r="B382" s="13" t="s">
        <v>253</v>
      </c>
      <c r="C382" s="13" t="s">
        <v>29</v>
      </c>
      <c r="D382" s="13" t="s">
        <v>2125</v>
      </c>
      <c r="F382" s="13" t="s">
        <v>2126</v>
      </c>
      <c r="G382" s="36" t="s">
        <v>2127</v>
      </c>
      <c r="H382" s="13" t="s">
        <v>2128</v>
      </c>
      <c r="I382" s="13"/>
      <c r="J382" s="13" t="s">
        <v>873</v>
      </c>
      <c r="K382" s="13" t="s">
        <v>40</v>
      </c>
      <c r="L382" s="13" t="s">
        <v>40</v>
      </c>
      <c r="M382" s="13" t="s">
        <v>867</v>
      </c>
      <c r="N382" s="13" t="s">
        <v>37</v>
      </c>
      <c r="O382" s="11" t="s">
        <v>39</v>
      </c>
      <c r="P382" s="13" t="s">
        <v>39</v>
      </c>
      <c r="Q382" s="13" t="s">
        <v>68</v>
      </c>
      <c r="R382" s="27"/>
      <c r="S382" s="27"/>
      <c r="T382" s="13">
        <v>2523075</v>
      </c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</row>
    <row r="383" spans="1:33" hidden="1">
      <c r="A383" s="13" t="str">
        <f t="shared" si="12"/>
        <v>PG47FP382</v>
      </c>
      <c r="B383" s="13" t="s">
        <v>253</v>
      </c>
      <c r="C383" s="13" t="s">
        <v>29</v>
      </c>
      <c r="D383" s="13" t="s">
        <v>2129</v>
      </c>
      <c r="E383" s="13" t="s">
        <v>2130</v>
      </c>
      <c r="F383" s="13" t="s">
        <v>2131</v>
      </c>
      <c r="G383" s="36" t="s">
        <v>2132</v>
      </c>
      <c r="H383" s="13" t="s">
        <v>2133</v>
      </c>
      <c r="I383" s="13"/>
      <c r="J383" s="13" t="s">
        <v>873</v>
      </c>
      <c r="K383" s="13" t="s">
        <v>40</v>
      </c>
      <c r="L383" s="13" t="s">
        <v>40</v>
      </c>
      <c r="M383" s="13" t="s">
        <v>867</v>
      </c>
      <c r="N383" s="13" t="s">
        <v>37</v>
      </c>
      <c r="O383" s="11" t="s">
        <v>39</v>
      </c>
      <c r="P383" s="13" t="s">
        <v>39</v>
      </c>
      <c r="Q383" s="13" t="s">
        <v>68</v>
      </c>
      <c r="R383" s="27"/>
      <c r="S383" s="27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</row>
    <row r="384" spans="1:33" s="49" customFormat="1" hidden="1">
      <c r="A384" s="45" t="str">
        <f t="shared" si="12"/>
        <v>PG47FP383</v>
      </c>
      <c r="B384" s="45" t="s">
        <v>253</v>
      </c>
      <c r="C384" s="45" t="s">
        <v>29</v>
      </c>
      <c r="D384" s="45" t="s">
        <v>2134</v>
      </c>
      <c r="E384" s="45" t="s">
        <v>2135</v>
      </c>
      <c r="F384" s="45" t="s">
        <v>2136</v>
      </c>
      <c r="G384" s="52" t="s">
        <v>1447</v>
      </c>
      <c r="H384" s="45" t="s">
        <v>1448</v>
      </c>
      <c r="I384" s="45"/>
      <c r="J384" s="45" t="s">
        <v>873</v>
      </c>
      <c r="K384" s="45" t="s">
        <v>40</v>
      </c>
      <c r="L384" s="45" t="s">
        <v>40</v>
      </c>
      <c r="M384" s="45" t="s">
        <v>860</v>
      </c>
      <c r="N384" s="45" t="s">
        <v>37</v>
      </c>
      <c r="O384" s="46" t="s">
        <v>861</v>
      </c>
      <c r="P384" s="45" t="s">
        <v>39</v>
      </c>
      <c r="Q384" s="45" t="s">
        <v>68</v>
      </c>
      <c r="R384" s="47"/>
      <c r="S384" s="47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</row>
    <row r="385" spans="1:33" hidden="1">
      <c r="A385" s="13" t="str">
        <f t="shared" si="12"/>
        <v>PG47FP384</v>
      </c>
      <c r="B385" s="13" t="s">
        <v>253</v>
      </c>
      <c r="C385" s="13" t="s">
        <v>29</v>
      </c>
      <c r="D385" s="13" t="s">
        <v>2137</v>
      </c>
      <c r="E385" s="13" t="s">
        <v>2138</v>
      </c>
      <c r="F385" s="13" t="s">
        <v>2139</v>
      </c>
      <c r="G385" s="36" t="s">
        <v>889</v>
      </c>
      <c r="H385" s="13" t="s">
        <v>890</v>
      </c>
      <c r="I385" s="13"/>
      <c r="J385" s="13" t="s">
        <v>873</v>
      </c>
      <c r="K385" s="13" t="s">
        <v>40</v>
      </c>
      <c r="L385" s="13" t="s">
        <v>40</v>
      </c>
      <c r="M385" s="13" t="s">
        <v>867</v>
      </c>
      <c r="N385" s="13" t="s">
        <v>37</v>
      </c>
      <c r="O385" s="11" t="s">
        <v>39</v>
      </c>
      <c r="P385" s="13" t="s">
        <v>39</v>
      </c>
      <c r="Q385" s="13" t="s">
        <v>68</v>
      </c>
      <c r="R385" s="27"/>
      <c r="S385" s="27"/>
      <c r="T385" s="13">
        <v>2524292</v>
      </c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</row>
    <row r="386" spans="1:33" ht="30" hidden="1">
      <c r="A386" s="13" t="str">
        <f t="shared" si="12"/>
        <v>PG47FP385</v>
      </c>
      <c r="B386" s="13" t="s">
        <v>253</v>
      </c>
      <c r="C386" s="13" t="s">
        <v>29</v>
      </c>
      <c r="D386" s="13" t="s">
        <v>2140</v>
      </c>
      <c r="E386" s="13" t="s">
        <v>2141</v>
      </c>
      <c r="F386" s="13" t="s">
        <v>2142</v>
      </c>
      <c r="G386" s="36" t="s">
        <v>2143</v>
      </c>
      <c r="H386" s="13" t="s">
        <v>2144</v>
      </c>
      <c r="I386" s="13"/>
      <c r="J386" s="13" t="s">
        <v>873</v>
      </c>
      <c r="K386" s="13" t="s">
        <v>40</v>
      </c>
      <c r="L386" s="13" t="s">
        <v>40</v>
      </c>
      <c r="M386" s="13" t="s">
        <v>867</v>
      </c>
      <c r="N386" s="13" t="s">
        <v>37</v>
      </c>
      <c r="O386" s="11" t="s">
        <v>39</v>
      </c>
      <c r="P386" s="13" t="s">
        <v>39</v>
      </c>
      <c r="Q386" s="13" t="s">
        <v>68</v>
      </c>
      <c r="R386" s="27"/>
      <c r="S386" s="27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</row>
    <row r="387" spans="1:33" hidden="1">
      <c r="A387" s="13" t="str">
        <f t="shared" si="12"/>
        <v>PG47FP386</v>
      </c>
      <c r="B387" s="13" t="s">
        <v>253</v>
      </c>
      <c r="C387" s="13" t="s">
        <v>29</v>
      </c>
      <c r="D387" s="13" t="s">
        <v>2145</v>
      </c>
      <c r="E387" s="13" t="s">
        <v>2146</v>
      </c>
      <c r="F387" s="13" t="s">
        <v>2147</v>
      </c>
      <c r="G387" s="36" t="s">
        <v>1171</v>
      </c>
      <c r="H387" s="13" t="s">
        <v>1172</v>
      </c>
      <c r="I387" s="13"/>
      <c r="J387" s="13" t="s">
        <v>873</v>
      </c>
      <c r="K387" s="13" t="s">
        <v>40</v>
      </c>
      <c r="L387" s="13" t="s">
        <v>40</v>
      </c>
      <c r="M387" s="13" t="s">
        <v>867</v>
      </c>
      <c r="N387" s="13" t="s">
        <v>37</v>
      </c>
      <c r="O387" s="11" t="s">
        <v>39</v>
      </c>
      <c r="P387" s="13" t="s">
        <v>39</v>
      </c>
      <c r="Q387" s="13" t="s">
        <v>68</v>
      </c>
      <c r="R387" s="27"/>
      <c r="S387" s="27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</row>
    <row r="388" spans="1:33" hidden="1">
      <c r="A388" s="13" t="str">
        <f t="shared" si="12"/>
        <v>PG47FP387</v>
      </c>
      <c r="B388" s="13" t="s">
        <v>253</v>
      </c>
      <c r="C388" s="13" t="s">
        <v>29</v>
      </c>
      <c r="D388" s="13" t="s">
        <v>2148</v>
      </c>
      <c r="E388" s="13" t="s">
        <v>2149</v>
      </c>
      <c r="F388" s="13" t="s">
        <v>2150</v>
      </c>
      <c r="G388" s="36" t="s">
        <v>2151</v>
      </c>
      <c r="H388" s="13" t="s">
        <v>2152</v>
      </c>
      <c r="I388" s="13"/>
      <c r="J388" s="13" t="s">
        <v>873</v>
      </c>
      <c r="K388" s="13" t="s">
        <v>40</v>
      </c>
      <c r="L388" s="13" t="s">
        <v>40</v>
      </c>
      <c r="M388" s="13" t="s">
        <v>867</v>
      </c>
      <c r="N388" s="13" t="s">
        <v>37</v>
      </c>
      <c r="O388" s="11" t="s">
        <v>39</v>
      </c>
      <c r="P388" s="13" t="s">
        <v>39</v>
      </c>
      <c r="Q388" s="13" t="s">
        <v>68</v>
      </c>
      <c r="R388" s="27"/>
      <c r="S388" s="27"/>
      <c r="T388" s="13">
        <v>2523099</v>
      </c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</row>
    <row r="389" spans="1:33" hidden="1">
      <c r="A389" s="13" t="str">
        <f t="shared" si="12"/>
        <v>PG47FP388</v>
      </c>
      <c r="B389" s="13" t="s">
        <v>253</v>
      </c>
      <c r="C389" s="13" t="s">
        <v>29</v>
      </c>
      <c r="D389" s="13" t="s">
        <v>2153</v>
      </c>
      <c r="E389" s="13" t="s">
        <v>2154</v>
      </c>
      <c r="F389" s="13" t="s">
        <v>2155</v>
      </c>
      <c r="G389" s="36" t="s">
        <v>2156</v>
      </c>
      <c r="H389" s="13" t="s">
        <v>2157</v>
      </c>
      <c r="I389" s="13"/>
      <c r="J389" s="13" t="s">
        <v>873</v>
      </c>
      <c r="K389" s="13" t="s">
        <v>40</v>
      </c>
      <c r="L389" s="13" t="s">
        <v>40</v>
      </c>
      <c r="M389" s="13" t="s">
        <v>867</v>
      </c>
      <c r="N389" s="13" t="s">
        <v>37</v>
      </c>
      <c r="O389" s="11" t="s">
        <v>39</v>
      </c>
      <c r="P389" s="13" t="s">
        <v>39</v>
      </c>
      <c r="Q389" s="13" t="s">
        <v>68</v>
      </c>
      <c r="R389" s="27"/>
      <c r="S389" s="27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</row>
    <row r="390" spans="1:33" hidden="1">
      <c r="A390" s="13" t="str">
        <f t="shared" si="12"/>
        <v>PG47FP389</v>
      </c>
      <c r="B390" s="13" t="s">
        <v>253</v>
      </c>
      <c r="C390" s="13" t="s">
        <v>29</v>
      </c>
      <c r="D390" s="13" t="s">
        <v>2134</v>
      </c>
      <c r="E390" s="13" t="s">
        <v>2135</v>
      </c>
      <c r="F390" s="13" t="s">
        <v>2136</v>
      </c>
      <c r="G390" s="36" t="s">
        <v>1447</v>
      </c>
      <c r="H390" s="13" t="s">
        <v>1448</v>
      </c>
      <c r="I390" s="13"/>
      <c r="J390" s="13" t="s">
        <v>873</v>
      </c>
      <c r="K390" s="13" t="s">
        <v>40</v>
      </c>
      <c r="L390" s="13" t="s">
        <v>40</v>
      </c>
      <c r="M390" s="13" t="s">
        <v>867</v>
      </c>
      <c r="N390" s="13" t="s">
        <v>37</v>
      </c>
      <c r="O390" s="11" t="s">
        <v>39</v>
      </c>
      <c r="P390" s="13" t="s">
        <v>39</v>
      </c>
      <c r="Q390" s="13" t="s">
        <v>68</v>
      </c>
      <c r="R390" s="27"/>
      <c r="S390" s="27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</row>
    <row r="391" spans="1:33" hidden="1">
      <c r="A391" s="13" t="str">
        <f t="shared" si="12"/>
        <v>PG47FP390</v>
      </c>
      <c r="B391" s="13" t="s">
        <v>253</v>
      </c>
      <c r="C391" s="13" t="s">
        <v>29</v>
      </c>
      <c r="D391" s="13" t="s">
        <v>2158</v>
      </c>
      <c r="E391" s="13" t="s">
        <v>2159</v>
      </c>
      <c r="F391" s="13" t="s">
        <v>2160</v>
      </c>
      <c r="G391" s="36" t="s">
        <v>2161</v>
      </c>
      <c r="H391" s="13" t="s">
        <v>752</v>
      </c>
      <c r="I391" s="13"/>
      <c r="J391" s="13" t="s">
        <v>873</v>
      </c>
      <c r="K391" s="13" t="s">
        <v>40</v>
      </c>
      <c r="L391" s="13" t="s">
        <v>40</v>
      </c>
      <c r="M391" s="13" t="s">
        <v>867</v>
      </c>
      <c r="N391" s="13" t="s">
        <v>37</v>
      </c>
      <c r="O391" s="11" t="s">
        <v>39</v>
      </c>
      <c r="P391" s="13" t="s">
        <v>39</v>
      </c>
      <c r="Q391" s="13" t="s">
        <v>68</v>
      </c>
      <c r="R391" s="27"/>
      <c r="S391" s="27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</row>
    <row r="392" spans="1:33" hidden="1">
      <c r="A392" s="13" t="str">
        <f t="shared" si="12"/>
        <v>PG47FP391</v>
      </c>
      <c r="B392" s="13" t="s">
        <v>253</v>
      </c>
      <c r="C392" s="13" t="s">
        <v>29</v>
      </c>
      <c r="D392" s="13" t="s">
        <v>2158</v>
      </c>
      <c r="E392" s="13" t="s">
        <v>2159</v>
      </c>
      <c r="F392" s="13" t="s">
        <v>2160</v>
      </c>
      <c r="G392" s="36" t="s">
        <v>2161</v>
      </c>
      <c r="H392" s="13" t="s">
        <v>752</v>
      </c>
      <c r="I392" s="13"/>
      <c r="J392" s="13" t="s">
        <v>873</v>
      </c>
      <c r="K392" s="13" t="s">
        <v>40</v>
      </c>
      <c r="L392" s="13" t="s">
        <v>40</v>
      </c>
      <c r="M392" s="13" t="s">
        <v>860</v>
      </c>
      <c r="N392" s="13" t="s">
        <v>37</v>
      </c>
      <c r="O392" s="11" t="s">
        <v>861</v>
      </c>
      <c r="P392" s="13" t="s">
        <v>39</v>
      </c>
      <c r="Q392" s="13" t="s">
        <v>68</v>
      </c>
      <c r="R392" s="27"/>
      <c r="S392" s="27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</row>
    <row r="393" spans="1:33" hidden="1">
      <c r="A393" s="13" t="str">
        <f t="shared" si="12"/>
        <v>PG47FP392</v>
      </c>
      <c r="B393" s="13" t="s">
        <v>253</v>
      </c>
      <c r="C393" s="13" t="s">
        <v>29</v>
      </c>
      <c r="D393" s="13" t="s">
        <v>2162</v>
      </c>
      <c r="E393" s="13" t="s">
        <v>2163</v>
      </c>
      <c r="F393" s="13" t="s">
        <v>2164</v>
      </c>
      <c r="G393" s="36" t="s">
        <v>2165</v>
      </c>
      <c r="H393" s="13" t="s">
        <v>2166</v>
      </c>
      <c r="I393" s="13"/>
      <c r="J393" s="13" t="s">
        <v>873</v>
      </c>
      <c r="K393" s="13" t="s">
        <v>40</v>
      </c>
      <c r="L393" s="13" t="s">
        <v>40</v>
      </c>
      <c r="M393" s="13" t="s">
        <v>867</v>
      </c>
      <c r="N393" s="13" t="s">
        <v>37</v>
      </c>
      <c r="O393" s="13" t="s">
        <v>39</v>
      </c>
      <c r="P393" s="13" t="s">
        <v>39</v>
      </c>
      <c r="Q393" s="13" t="s">
        <v>68</v>
      </c>
      <c r="R393" s="27"/>
      <c r="S393" s="27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</row>
    <row r="394" spans="1:33" hidden="1">
      <c r="A394" s="13" t="str">
        <f t="shared" si="12"/>
        <v>PG47FP393</v>
      </c>
      <c r="B394" s="13" t="s">
        <v>253</v>
      </c>
      <c r="C394" s="13" t="s">
        <v>29</v>
      </c>
      <c r="D394" s="13" t="s">
        <v>2167</v>
      </c>
      <c r="E394" s="13" t="s">
        <v>2168</v>
      </c>
      <c r="F394" s="13" t="s">
        <v>2169</v>
      </c>
      <c r="G394" s="36" t="s">
        <v>919</v>
      </c>
      <c r="H394" s="13" t="s">
        <v>257</v>
      </c>
      <c r="I394" s="13"/>
      <c r="J394" s="13" t="s">
        <v>873</v>
      </c>
      <c r="K394" s="13" t="s">
        <v>40</v>
      </c>
      <c r="L394" s="13" t="s">
        <v>40</v>
      </c>
      <c r="M394" s="13" t="s">
        <v>867</v>
      </c>
      <c r="N394" s="13" t="s">
        <v>37</v>
      </c>
      <c r="O394" s="11" t="s">
        <v>39</v>
      </c>
      <c r="P394" s="13" t="s">
        <v>39</v>
      </c>
      <c r="Q394" s="13" t="s">
        <v>68</v>
      </c>
      <c r="R394" s="27"/>
      <c r="S394" s="27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</row>
    <row r="395" spans="1:33" ht="30" hidden="1">
      <c r="A395" s="13" t="str">
        <f t="shared" si="12"/>
        <v>PG47FP394</v>
      </c>
      <c r="B395" s="13" t="s">
        <v>253</v>
      </c>
      <c r="C395" s="13" t="s">
        <v>29</v>
      </c>
      <c r="D395" s="13" t="s">
        <v>2170</v>
      </c>
      <c r="E395" s="13" t="s">
        <v>2171</v>
      </c>
      <c r="F395" s="13" t="s">
        <v>2172</v>
      </c>
      <c r="G395" s="36" t="s">
        <v>2173</v>
      </c>
      <c r="H395" s="13" t="s">
        <v>2174</v>
      </c>
      <c r="I395" s="13"/>
      <c r="J395" s="13" t="s">
        <v>873</v>
      </c>
      <c r="K395" s="13" t="s">
        <v>40</v>
      </c>
      <c r="L395" s="13" t="s">
        <v>40</v>
      </c>
      <c r="M395" s="13" t="s">
        <v>867</v>
      </c>
      <c r="N395" s="13" t="s">
        <v>37</v>
      </c>
      <c r="O395" s="11" t="s">
        <v>39</v>
      </c>
      <c r="P395" s="13" t="s">
        <v>39</v>
      </c>
      <c r="Q395" s="13" t="s">
        <v>68</v>
      </c>
      <c r="R395" s="27"/>
      <c r="S395" s="27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</row>
    <row r="396" spans="1:33" ht="30" hidden="1">
      <c r="A396" s="13" t="str">
        <f t="shared" si="12"/>
        <v>PG47FP395</v>
      </c>
      <c r="B396" s="13" t="s">
        <v>253</v>
      </c>
      <c r="C396" s="13" t="s">
        <v>29</v>
      </c>
      <c r="D396" s="13" t="s">
        <v>2175</v>
      </c>
      <c r="E396" s="13" t="s">
        <v>2176</v>
      </c>
      <c r="F396" s="13" t="s">
        <v>2177</v>
      </c>
      <c r="G396" s="36" t="s">
        <v>2178</v>
      </c>
      <c r="H396" s="13" t="s">
        <v>2179</v>
      </c>
      <c r="I396" s="13"/>
      <c r="J396" s="13" t="s">
        <v>873</v>
      </c>
      <c r="K396" s="13" t="s">
        <v>40</v>
      </c>
      <c r="L396" s="13" t="s">
        <v>40</v>
      </c>
      <c r="M396" s="13" t="s">
        <v>860</v>
      </c>
      <c r="N396" s="13" t="s">
        <v>37</v>
      </c>
      <c r="O396" s="11" t="s">
        <v>861</v>
      </c>
      <c r="P396" s="13" t="s">
        <v>39</v>
      </c>
      <c r="Q396" s="13" t="s">
        <v>68</v>
      </c>
      <c r="R396" s="27"/>
      <c r="S396" s="27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</row>
    <row r="397" spans="1:33" ht="30" hidden="1">
      <c r="A397" s="13" t="str">
        <f t="shared" si="12"/>
        <v>PG47FP396</v>
      </c>
      <c r="B397" s="13" t="s">
        <v>253</v>
      </c>
      <c r="C397" s="13" t="s">
        <v>29</v>
      </c>
      <c r="D397" s="13" t="s">
        <v>2175</v>
      </c>
      <c r="E397" s="13" t="s">
        <v>2176</v>
      </c>
      <c r="F397" s="13" t="s">
        <v>2177</v>
      </c>
      <c r="G397" s="36" t="s">
        <v>2178</v>
      </c>
      <c r="H397" s="13" t="s">
        <v>2179</v>
      </c>
      <c r="I397" s="13"/>
      <c r="J397" s="13" t="s">
        <v>873</v>
      </c>
      <c r="K397" s="13" t="s">
        <v>40</v>
      </c>
      <c r="L397" s="13" t="s">
        <v>40</v>
      </c>
      <c r="M397" s="13" t="s">
        <v>867</v>
      </c>
      <c r="N397" s="13" t="s">
        <v>37</v>
      </c>
      <c r="O397" s="11" t="s">
        <v>39</v>
      </c>
      <c r="P397" s="13" t="s">
        <v>39</v>
      </c>
      <c r="Q397" s="13" t="s">
        <v>68</v>
      </c>
      <c r="R397" s="27"/>
      <c r="S397" s="27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</row>
    <row r="398" spans="1:33" s="49" customFormat="1" ht="30" hidden="1">
      <c r="A398" s="45" t="str">
        <f t="shared" si="12"/>
        <v>PG47FP397</v>
      </c>
      <c r="B398" s="45" t="s">
        <v>253</v>
      </c>
      <c r="C398" s="45" t="s">
        <v>29</v>
      </c>
      <c r="D398" s="45" t="s">
        <v>2180</v>
      </c>
      <c r="E398" s="45" t="s">
        <v>2181</v>
      </c>
      <c r="F398" s="45" t="s">
        <v>2182</v>
      </c>
      <c r="G398" s="52" t="s">
        <v>2183</v>
      </c>
      <c r="H398" s="45" t="s">
        <v>2184</v>
      </c>
      <c r="I398" s="45"/>
      <c r="J398" s="45" t="s">
        <v>873</v>
      </c>
      <c r="K398" s="45" t="s">
        <v>40</v>
      </c>
      <c r="L398" s="45" t="s">
        <v>40</v>
      </c>
      <c r="M398" s="45" t="s">
        <v>860</v>
      </c>
      <c r="N398" s="45" t="s">
        <v>37</v>
      </c>
      <c r="O398" s="46" t="s">
        <v>861</v>
      </c>
      <c r="P398" s="45" t="s">
        <v>39</v>
      </c>
      <c r="Q398" s="45" t="s">
        <v>68</v>
      </c>
      <c r="R398" s="47"/>
      <c r="S398" s="47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</row>
    <row r="399" spans="1:33" hidden="1">
      <c r="A399" s="13" t="str">
        <f t="shared" si="12"/>
        <v>PG47FP398</v>
      </c>
      <c r="B399" s="13" t="s">
        <v>253</v>
      </c>
      <c r="C399" s="13" t="s">
        <v>29</v>
      </c>
      <c r="D399" s="13" t="s">
        <v>2185</v>
      </c>
      <c r="E399" s="13" t="s">
        <v>2186</v>
      </c>
      <c r="F399" s="13" t="s">
        <v>2187</v>
      </c>
      <c r="G399" s="36" t="s">
        <v>2188</v>
      </c>
      <c r="H399" s="13" t="s">
        <v>2189</v>
      </c>
      <c r="I399" s="13"/>
      <c r="J399" s="13" t="s">
        <v>873</v>
      </c>
      <c r="K399" s="13" t="s">
        <v>40</v>
      </c>
      <c r="L399" s="13" t="s">
        <v>40</v>
      </c>
      <c r="M399" s="13" t="s">
        <v>867</v>
      </c>
      <c r="N399" s="13" t="s">
        <v>37</v>
      </c>
      <c r="O399" s="11" t="s">
        <v>39</v>
      </c>
      <c r="P399" s="13" t="s">
        <v>39</v>
      </c>
      <c r="Q399" s="13" t="s">
        <v>68</v>
      </c>
      <c r="R399" s="27"/>
      <c r="S399" s="27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</row>
    <row r="400" spans="1:33" ht="30" hidden="1">
      <c r="A400" s="13" t="str">
        <f t="shared" ref="A400:A425" si="13">IF(B400="Prototipia","PR",IF(B400="Campionario","C",IF(B400="Produzione","P",IF(B400="After Sales","AS",""))))&amp;C400&amp;"FP"&amp;IF(E400&lt;&gt;0,ROW()-1,"ERRORE")</f>
        <v>PG47FP399</v>
      </c>
      <c r="B400" s="13" t="s">
        <v>253</v>
      </c>
      <c r="C400" s="13" t="s">
        <v>29</v>
      </c>
      <c r="D400" s="13" t="s">
        <v>2190</v>
      </c>
      <c r="E400" s="13" t="s">
        <v>2191</v>
      </c>
      <c r="F400" s="13" t="s">
        <v>2192</v>
      </c>
      <c r="G400" s="36" t="s">
        <v>2193</v>
      </c>
      <c r="H400" s="13" t="s">
        <v>2194</v>
      </c>
      <c r="I400" s="13"/>
      <c r="J400" s="13" t="s">
        <v>873</v>
      </c>
      <c r="K400" s="13" t="s">
        <v>40</v>
      </c>
      <c r="L400" s="13" t="s">
        <v>40</v>
      </c>
      <c r="M400" s="13" t="s">
        <v>867</v>
      </c>
      <c r="N400" s="13" t="s">
        <v>37</v>
      </c>
      <c r="O400" s="11" t="s">
        <v>39</v>
      </c>
      <c r="P400" s="13" t="s">
        <v>39</v>
      </c>
      <c r="Q400" s="13" t="s">
        <v>68</v>
      </c>
      <c r="R400" s="27"/>
      <c r="S400" s="27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</row>
    <row r="401" spans="1:33" hidden="1">
      <c r="A401" s="13" t="str">
        <f t="shared" si="13"/>
        <v>PG47FP400</v>
      </c>
      <c r="B401" s="13" t="s">
        <v>253</v>
      </c>
      <c r="C401" s="13" t="s">
        <v>29</v>
      </c>
      <c r="D401" s="13" t="s">
        <v>2195</v>
      </c>
      <c r="E401" s="13" t="s">
        <v>2196</v>
      </c>
      <c r="F401" s="13" t="s">
        <v>2197</v>
      </c>
      <c r="G401" s="36" t="s">
        <v>2198</v>
      </c>
      <c r="H401" s="13" t="s">
        <v>2199</v>
      </c>
      <c r="I401" s="13"/>
      <c r="J401" s="13" t="s">
        <v>873</v>
      </c>
      <c r="K401" s="13" t="s">
        <v>40</v>
      </c>
      <c r="L401" s="13" t="s">
        <v>40</v>
      </c>
      <c r="M401" s="13" t="s">
        <v>867</v>
      </c>
      <c r="N401" s="13" t="s">
        <v>37</v>
      </c>
      <c r="O401" s="11" t="s">
        <v>39</v>
      </c>
      <c r="P401" s="13" t="s">
        <v>39</v>
      </c>
      <c r="Q401" s="13" t="s">
        <v>68</v>
      </c>
      <c r="R401" s="27"/>
      <c r="S401" s="27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</row>
    <row r="402" spans="1:33" s="49" customFormat="1" hidden="1">
      <c r="A402" s="45" t="str">
        <f t="shared" si="13"/>
        <v>PG47FP401</v>
      </c>
      <c r="B402" s="45" t="s">
        <v>253</v>
      </c>
      <c r="C402" s="45" t="s">
        <v>29</v>
      </c>
      <c r="D402" s="45" t="s">
        <v>2200</v>
      </c>
      <c r="E402" s="45" t="s">
        <v>2201</v>
      </c>
      <c r="F402" s="45" t="s">
        <v>2202</v>
      </c>
      <c r="G402" s="52" t="s">
        <v>2203</v>
      </c>
      <c r="H402" s="45" t="s">
        <v>2204</v>
      </c>
      <c r="I402" s="45"/>
      <c r="J402" s="45" t="s">
        <v>873</v>
      </c>
      <c r="K402" s="45" t="s">
        <v>40</v>
      </c>
      <c r="L402" s="45" t="s">
        <v>40</v>
      </c>
      <c r="M402" s="45" t="s">
        <v>860</v>
      </c>
      <c r="N402" s="45" t="s">
        <v>37</v>
      </c>
      <c r="O402" s="46" t="s">
        <v>861</v>
      </c>
      <c r="P402" s="45" t="s">
        <v>39</v>
      </c>
      <c r="Q402" s="45" t="s">
        <v>68</v>
      </c>
      <c r="R402" s="47"/>
      <c r="S402" s="47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</row>
    <row r="403" spans="1:33" hidden="1">
      <c r="A403" s="13" t="str">
        <f t="shared" si="13"/>
        <v>PG47FP402</v>
      </c>
      <c r="B403" s="13" t="s">
        <v>253</v>
      </c>
      <c r="C403" s="13" t="s">
        <v>29</v>
      </c>
      <c r="D403" s="13" t="s">
        <v>2205</v>
      </c>
      <c r="E403" s="13" t="s">
        <v>2206</v>
      </c>
      <c r="F403" s="13" t="s">
        <v>2207</v>
      </c>
      <c r="G403" s="36" t="s">
        <v>2208</v>
      </c>
      <c r="H403" s="13" t="s">
        <v>2209</v>
      </c>
      <c r="I403" s="13"/>
      <c r="J403" s="13" t="s">
        <v>873</v>
      </c>
      <c r="K403" s="13" t="s">
        <v>40</v>
      </c>
      <c r="L403" s="13" t="s">
        <v>40</v>
      </c>
      <c r="M403" s="13" t="s">
        <v>867</v>
      </c>
      <c r="N403" s="13" t="s">
        <v>37</v>
      </c>
      <c r="O403" s="11" t="s">
        <v>39</v>
      </c>
      <c r="P403" s="13" t="s">
        <v>39</v>
      </c>
      <c r="Q403" s="13" t="s">
        <v>68</v>
      </c>
      <c r="R403" s="27"/>
      <c r="S403" s="27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</row>
    <row r="404" spans="1:33" hidden="1">
      <c r="A404" s="13" t="str">
        <f t="shared" si="13"/>
        <v>PG47FP403</v>
      </c>
      <c r="B404" s="13" t="s">
        <v>253</v>
      </c>
      <c r="C404" s="13" t="s">
        <v>29</v>
      </c>
      <c r="D404" s="13" t="s">
        <v>2210</v>
      </c>
      <c r="E404" s="13" t="s">
        <v>2211</v>
      </c>
      <c r="F404" s="13" t="s">
        <v>2212</v>
      </c>
      <c r="G404" s="36" t="s">
        <v>919</v>
      </c>
      <c r="H404" s="13" t="s">
        <v>257</v>
      </c>
      <c r="I404" s="13"/>
      <c r="J404" s="13" t="s">
        <v>873</v>
      </c>
      <c r="K404" s="13" t="s">
        <v>40</v>
      </c>
      <c r="L404" s="13" t="s">
        <v>40</v>
      </c>
      <c r="M404" s="13" t="s">
        <v>867</v>
      </c>
      <c r="N404" s="13" t="s">
        <v>37</v>
      </c>
      <c r="O404" s="11" t="s">
        <v>39</v>
      </c>
      <c r="P404" s="13" t="s">
        <v>39</v>
      </c>
      <c r="Q404" s="13" t="s">
        <v>68</v>
      </c>
      <c r="R404" s="27"/>
      <c r="S404" s="27"/>
      <c r="T404" s="13">
        <v>2522539</v>
      </c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</row>
    <row r="405" spans="1:33" ht="30" hidden="1">
      <c r="A405" s="13" t="str">
        <f t="shared" si="13"/>
        <v>PG47FP404</v>
      </c>
      <c r="B405" s="13" t="s">
        <v>253</v>
      </c>
      <c r="C405" s="13" t="s">
        <v>29</v>
      </c>
      <c r="D405" s="13" t="s">
        <v>2170</v>
      </c>
      <c r="E405" s="13" t="s">
        <v>2171</v>
      </c>
      <c r="F405" s="13" t="s">
        <v>2172</v>
      </c>
      <c r="G405" s="36" t="s">
        <v>2173</v>
      </c>
      <c r="H405" s="13" t="s">
        <v>2174</v>
      </c>
      <c r="I405" s="13"/>
      <c r="J405" s="13" t="s">
        <v>873</v>
      </c>
      <c r="K405" s="13" t="s">
        <v>40</v>
      </c>
      <c r="L405" s="13" t="s">
        <v>40</v>
      </c>
      <c r="M405" s="13" t="s">
        <v>860</v>
      </c>
      <c r="N405" s="13" t="s">
        <v>37</v>
      </c>
      <c r="O405" s="11" t="s">
        <v>861</v>
      </c>
      <c r="P405" s="13" t="s">
        <v>39</v>
      </c>
      <c r="Q405" s="13" t="s">
        <v>68</v>
      </c>
      <c r="R405" s="27"/>
      <c r="S405" s="27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</row>
    <row r="406" spans="1:33" hidden="1">
      <c r="A406" s="13" t="str">
        <f t="shared" si="13"/>
        <v>PG47FP405</v>
      </c>
      <c r="B406" s="13" t="s">
        <v>253</v>
      </c>
      <c r="C406" s="13" t="s">
        <v>29</v>
      </c>
      <c r="D406" s="13" t="s">
        <v>2205</v>
      </c>
      <c r="E406" s="13" t="s">
        <v>2206</v>
      </c>
      <c r="F406" s="13" t="s">
        <v>2207</v>
      </c>
      <c r="G406" s="36" t="s">
        <v>2208</v>
      </c>
      <c r="H406" s="13" t="s">
        <v>2209</v>
      </c>
      <c r="I406" s="13"/>
      <c r="J406" s="13" t="s">
        <v>873</v>
      </c>
      <c r="K406" s="13" t="s">
        <v>40</v>
      </c>
      <c r="L406" s="13" t="s">
        <v>40</v>
      </c>
      <c r="M406" s="13" t="s">
        <v>860</v>
      </c>
      <c r="N406" s="13" t="s">
        <v>37</v>
      </c>
      <c r="O406" s="11" t="s">
        <v>861</v>
      </c>
      <c r="P406" s="13" t="s">
        <v>39</v>
      </c>
      <c r="Q406" s="13" t="s">
        <v>68</v>
      </c>
      <c r="R406" s="27"/>
      <c r="S406" s="27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</row>
    <row r="407" spans="1:33" hidden="1">
      <c r="A407" s="13" t="str">
        <f t="shared" si="13"/>
        <v>PG47FP406</v>
      </c>
      <c r="B407" s="13" t="s">
        <v>253</v>
      </c>
      <c r="C407" s="13" t="s">
        <v>29</v>
      </c>
      <c r="D407" s="13" t="s">
        <v>2213</v>
      </c>
      <c r="E407" s="13" t="s">
        <v>2214</v>
      </c>
      <c r="F407" s="13" t="s">
        <v>2215</v>
      </c>
      <c r="G407" s="36" t="s">
        <v>1896</v>
      </c>
      <c r="H407" s="13" t="s">
        <v>1897</v>
      </c>
      <c r="I407" s="13"/>
      <c r="J407" s="13" t="s">
        <v>859</v>
      </c>
      <c r="K407" s="13" t="s">
        <v>40</v>
      </c>
      <c r="L407" s="13" t="s">
        <v>40</v>
      </c>
      <c r="M407" s="13" t="s">
        <v>867</v>
      </c>
      <c r="N407" s="13" t="s">
        <v>37</v>
      </c>
      <c r="O407" s="11" t="s">
        <v>39</v>
      </c>
      <c r="P407" s="13" t="s">
        <v>39</v>
      </c>
      <c r="Q407" s="13" t="s">
        <v>68</v>
      </c>
      <c r="R407" s="27"/>
      <c r="S407" s="27"/>
      <c r="T407" s="13">
        <v>2516361</v>
      </c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</row>
    <row r="408" spans="1:33" s="49" customFormat="1" ht="30" hidden="1">
      <c r="A408" s="45" t="str">
        <f t="shared" si="13"/>
        <v>PG47FP407</v>
      </c>
      <c r="B408" s="45" t="s">
        <v>253</v>
      </c>
      <c r="C408" s="45" t="s">
        <v>29</v>
      </c>
      <c r="D408" s="45" t="s">
        <v>2216</v>
      </c>
      <c r="E408" s="45" t="s">
        <v>2217</v>
      </c>
      <c r="F408" s="45" t="s">
        <v>2218</v>
      </c>
      <c r="G408" s="52" t="s">
        <v>2219</v>
      </c>
      <c r="H408" s="45" t="s">
        <v>2220</v>
      </c>
      <c r="I408" s="45"/>
      <c r="J408" s="45" t="s">
        <v>859</v>
      </c>
      <c r="K408" s="45" t="s">
        <v>40</v>
      </c>
      <c r="L408" s="45" t="s">
        <v>40</v>
      </c>
      <c r="M408" s="45" t="s">
        <v>860</v>
      </c>
      <c r="N408" s="45" t="s">
        <v>37</v>
      </c>
      <c r="O408" s="46" t="s">
        <v>861</v>
      </c>
      <c r="P408" s="45" t="s">
        <v>39</v>
      </c>
      <c r="Q408" s="45" t="s">
        <v>68</v>
      </c>
      <c r="R408" s="47"/>
      <c r="S408" s="47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</row>
    <row r="409" spans="1:33" hidden="1">
      <c r="A409" s="13" t="str">
        <f t="shared" si="13"/>
        <v>PG47FP408</v>
      </c>
      <c r="B409" s="13" t="s">
        <v>253</v>
      </c>
      <c r="C409" s="13" t="s">
        <v>29</v>
      </c>
      <c r="D409" s="13" t="s">
        <v>2221</v>
      </c>
      <c r="E409" s="13" t="s">
        <v>2222</v>
      </c>
      <c r="F409" s="13" t="s">
        <v>2223</v>
      </c>
      <c r="G409" s="36" t="s">
        <v>1447</v>
      </c>
      <c r="H409" s="13" t="s">
        <v>1448</v>
      </c>
      <c r="I409" s="13"/>
      <c r="J409" s="13" t="s">
        <v>859</v>
      </c>
      <c r="K409" s="13" t="s">
        <v>40</v>
      </c>
      <c r="L409" s="13" t="s">
        <v>40</v>
      </c>
      <c r="M409" s="13" t="s">
        <v>867</v>
      </c>
      <c r="N409" s="13" t="s">
        <v>37</v>
      </c>
      <c r="O409" s="11" t="s">
        <v>39</v>
      </c>
      <c r="P409" s="13" t="s">
        <v>39</v>
      </c>
      <c r="Q409" s="13" t="s">
        <v>68</v>
      </c>
      <c r="R409" s="27"/>
      <c r="S409" s="27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</row>
    <row r="410" spans="1:33" ht="30" hidden="1">
      <c r="A410" s="13" t="str">
        <f t="shared" si="13"/>
        <v>PG47FP409</v>
      </c>
      <c r="B410" s="13" t="s">
        <v>253</v>
      </c>
      <c r="C410" s="13" t="s">
        <v>29</v>
      </c>
      <c r="D410" s="13" t="s">
        <v>2224</v>
      </c>
      <c r="E410" s="13" t="s">
        <v>2225</v>
      </c>
      <c r="F410" s="13" t="s">
        <v>2226</v>
      </c>
      <c r="G410" s="36" t="s">
        <v>2227</v>
      </c>
      <c r="H410" s="13" t="s">
        <v>2228</v>
      </c>
      <c r="I410" s="13"/>
      <c r="J410" s="13" t="s">
        <v>859</v>
      </c>
      <c r="K410" s="13" t="s">
        <v>40</v>
      </c>
      <c r="L410" s="13" t="s">
        <v>40</v>
      </c>
      <c r="M410" s="13" t="s">
        <v>867</v>
      </c>
      <c r="N410" s="13" t="s">
        <v>37</v>
      </c>
      <c r="O410" s="11" t="s">
        <v>39</v>
      </c>
      <c r="P410" s="13" t="s">
        <v>39</v>
      </c>
      <c r="Q410" s="13" t="s">
        <v>68</v>
      </c>
      <c r="R410" s="27"/>
      <c r="S410" s="27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</row>
    <row r="411" spans="1:33" hidden="1">
      <c r="A411" s="13" t="str">
        <f t="shared" si="13"/>
        <v>PG47FP410</v>
      </c>
      <c r="B411" s="13" t="s">
        <v>253</v>
      </c>
      <c r="C411" s="13" t="s">
        <v>29</v>
      </c>
      <c r="D411" s="13" t="s">
        <v>2229</v>
      </c>
      <c r="E411" s="13" t="s">
        <v>2230</v>
      </c>
      <c r="F411" s="13" t="s">
        <v>2231</v>
      </c>
      <c r="G411" s="36" t="s">
        <v>2232</v>
      </c>
      <c r="H411" s="13" t="s">
        <v>2233</v>
      </c>
      <c r="I411" s="13"/>
      <c r="J411" s="13" t="s">
        <v>859</v>
      </c>
      <c r="K411" s="13" t="s">
        <v>40</v>
      </c>
      <c r="L411" s="13" t="s">
        <v>40</v>
      </c>
      <c r="M411" s="13" t="s">
        <v>867</v>
      </c>
      <c r="N411" s="13" t="s">
        <v>37</v>
      </c>
      <c r="O411" s="11" t="s">
        <v>39</v>
      </c>
      <c r="P411" s="13" t="s">
        <v>39</v>
      </c>
      <c r="Q411" s="13" t="s">
        <v>68</v>
      </c>
      <c r="R411" s="27"/>
      <c r="S411" s="27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</row>
    <row r="412" spans="1:33" ht="30" hidden="1">
      <c r="A412" s="13" t="str">
        <f t="shared" si="13"/>
        <v>PG47FP411</v>
      </c>
      <c r="B412" s="13" t="s">
        <v>253</v>
      </c>
      <c r="C412" s="13" t="s">
        <v>29</v>
      </c>
      <c r="D412" s="13" t="s">
        <v>2234</v>
      </c>
      <c r="E412" s="13" t="s">
        <v>2235</v>
      </c>
      <c r="F412" s="13" t="s">
        <v>2236</v>
      </c>
      <c r="G412" s="36" t="s">
        <v>2237</v>
      </c>
      <c r="H412" s="13" t="s">
        <v>2238</v>
      </c>
      <c r="I412" s="13"/>
      <c r="J412" s="13" t="s">
        <v>859</v>
      </c>
      <c r="K412" s="13" t="s">
        <v>40</v>
      </c>
      <c r="L412" s="13" t="s">
        <v>40</v>
      </c>
      <c r="M412" s="13" t="s">
        <v>867</v>
      </c>
      <c r="N412" s="13" t="s">
        <v>37</v>
      </c>
      <c r="O412" s="11" t="s">
        <v>39</v>
      </c>
      <c r="P412" s="13" t="s">
        <v>39</v>
      </c>
      <c r="Q412" s="13" t="s">
        <v>68</v>
      </c>
      <c r="R412" s="27"/>
      <c r="S412" s="27"/>
      <c r="T412" s="13">
        <v>2519877</v>
      </c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</row>
    <row r="413" spans="1:33" hidden="1">
      <c r="A413" s="13" t="str">
        <f t="shared" si="13"/>
        <v>PG47FP412</v>
      </c>
      <c r="B413" s="13" t="s">
        <v>253</v>
      </c>
      <c r="C413" s="13" t="s">
        <v>29</v>
      </c>
      <c r="D413" s="13" t="s">
        <v>2239</v>
      </c>
      <c r="E413" s="13" t="s">
        <v>2240</v>
      </c>
      <c r="F413" s="13" t="s">
        <v>2241</v>
      </c>
      <c r="G413" s="36" t="s">
        <v>2242</v>
      </c>
      <c r="H413" s="13" t="s">
        <v>2243</v>
      </c>
      <c r="I413" s="13"/>
      <c r="J413" s="13" t="s">
        <v>859</v>
      </c>
      <c r="K413" s="13" t="s">
        <v>40</v>
      </c>
      <c r="L413" s="13" t="s">
        <v>40</v>
      </c>
      <c r="M413" s="13" t="s">
        <v>867</v>
      </c>
      <c r="N413" s="13" t="s">
        <v>37</v>
      </c>
      <c r="O413" s="11" t="s">
        <v>39</v>
      </c>
      <c r="P413" s="13" t="s">
        <v>39</v>
      </c>
      <c r="Q413" s="13" t="s">
        <v>68</v>
      </c>
      <c r="R413" s="27"/>
      <c r="S413" s="27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</row>
    <row r="414" spans="1:33" hidden="1">
      <c r="A414" s="13" t="str">
        <f t="shared" si="13"/>
        <v>PG47FP413</v>
      </c>
      <c r="B414" s="13" t="s">
        <v>253</v>
      </c>
      <c r="C414" s="13" t="s">
        <v>29</v>
      </c>
      <c r="D414" s="13" t="s">
        <v>2213</v>
      </c>
      <c r="E414" s="13" t="s">
        <v>2214</v>
      </c>
      <c r="F414" s="13" t="s">
        <v>2215</v>
      </c>
      <c r="G414" s="36" t="s">
        <v>1896</v>
      </c>
      <c r="H414" s="13" t="s">
        <v>1897</v>
      </c>
      <c r="I414" s="13"/>
      <c r="J414" s="13" t="s">
        <v>859</v>
      </c>
      <c r="K414" s="13" t="s">
        <v>40</v>
      </c>
      <c r="L414" s="13" t="s">
        <v>40</v>
      </c>
      <c r="M414" s="13" t="s">
        <v>860</v>
      </c>
      <c r="N414" s="13" t="s">
        <v>37</v>
      </c>
      <c r="O414" s="11" t="s">
        <v>861</v>
      </c>
      <c r="P414" s="13" t="s">
        <v>39</v>
      </c>
      <c r="Q414" s="13" t="s">
        <v>68</v>
      </c>
      <c r="R414" s="27"/>
      <c r="S414" s="27"/>
      <c r="T414" s="13">
        <v>2516368</v>
      </c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</row>
    <row r="415" spans="1:33" hidden="1">
      <c r="A415" s="13" t="str">
        <f t="shared" si="13"/>
        <v>PG47FP414</v>
      </c>
      <c r="B415" s="13" t="s">
        <v>253</v>
      </c>
      <c r="C415" s="13" t="s">
        <v>29</v>
      </c>
      <c r="D415" s="13" t="s">
        <v>2244</v>
      </c>
      <c r="E415" s="13" t="s">
        <v>2245</v>
      </c>
      <c r="F415" s="13" t="s">
        <v>2246</v>
      </c>
      <c r="G415" s="36" t="s">
        <v>2247</v>
      </c>
      <c r="H415" s="13" t="s">
        <v>2248</v>
      </c>
      <c r="I415" s="13"/>
      <c r="J415" s="13" t="s">
        <v>815</v>
      </c>
      <c r="K415" s="13" t="s">
        <v>40</v>
      </c>
      <c r="L415" s="13" t="s">
        <v>40</v>
      </c>
      <c r="M415" s="13" t="s">
        <v>867</v>
      </c>
      <c r="N415" s="13" t="s">
        <v>37</v>
      </c>
      <c r="O415" s="11" t="s">
        <v>39</v>
      </c>
      <c r="P415" s="13" t="s">
        <v>39</v>
      </c>
      <c r="Q415" s="13" t="s">
        <v>68</v>
      </c>
      <c r="R415" s="27"/>
      <c r="S415" s="27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</row>
    <row r="416" spans="1:33" hidden="1">
      <c r="A416" s="13" t="str">
        <f t="shared" si="13"/>
        <v>PG47FP415</v>
      </c>
      <c r="B416" s="13" t="s">
        <v>253</v>
      </c>
      <c r="C416" s="13" t="s">
        <v>29</v>
      </c>
      <c r="D416" s="13" t="s">
        <v>2249</v>
      </c>
      <c r="E416" s="13" t="s">
        <v>2250</v>
      </c>
      <c r="F416" s="13" t="s">
        <v>2251</v>
      </c>
      <c r="G416" s="36" t="s">
        <v>2252</v>
      </c>
      <c r="H416" s="13" t="s">
        <v>2253</v>
      </c>
      <c r="I416" s="13"/>
      <c r="J416" s="13" t="s">
        <v>815</v>
      </c>
      <c r="K416" s="13" t="s">
        <v>40</v>
      </c>
      <c r="L416" s="13" t="s">
        <v>40</v>
      </c>
      <c r="M416" s="13" t="s">
        <v>867</v>
      </c>
      <c r="N416" s="13" t="s">
        <v>37</v>
      </c>
      <c r="O416" s="11" t="s">
        <v>39</v>
      </c>
      <c r="P416" s="13" t="s">
        <v>39</v>
      </c>
      <c r="Q416" s="13" t="s">
        <v>68</v>
      </c>
      <c r="R416" s="27"/>
      <c r="S416" s="27"/>
      <c r="T416" s="13">
        <v>2523536</v>
      </c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</row>
    <row r="417" spans="1:33" ht="30" hidden="1">
      <c r="A417" s="13" t="str">
        <f t="shared" si="13"/>
        <v>PG47FP416</v>
      </c>
      <c r="B417" s="13" t="s">
        <v>253</v>
      </c>
      <c r="C417" s="13" t="s">
        <v>29</v>
      </c>
      <c r="D417" s="13" t="s">
        <v>2254</v>
      </c>
      <c r="E417" s="13" t="s">
        <v>2255</v>
      </c>
      <c r="F417" s="13" t="s">
        <v>2256</v>
      </c>
      <c r="G417" s="36" t="s">
        <v>919</v>
      </c>
      <c r="H417" s="13" t="s">
        <v>257</v>
      </c>
      <c r="I417" s="13"/>
      <c r="J417" s="13" t="s">
        <v>2257</v>
      </c>
      <c r="K417" s="13" t="s">
        <v>40</v>
      </c>
      <c r="L417" s="13" t="s">
        <v>40</v>
      </c>
      <c r="M417" s="13" t="s">
        <v>867</v>
      </c>
      <c r="N417" s="13" t="s">
        <v>37</v>
      </c>
      <c r="O417" s="11" t="s">
        <v>39</v>
      </c>
      <c r="P417" s="13" t="s">
        <v>39</v>
      </c>
      <c r="Q417" s="13" t="s">
        <v>68</v>
      </c>
      <c r="R417" s="27"/>
      <c r="S417" s="27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</row>
    <row r="418" spans="1:33" ht="30" hidden="1">
      <c r="A418" s="13" t="str">
        <f t="shared" si="13"/>
        <v>PG47FP417</v>
      </c>
      <c r="B418" s="13" t="s">
        <v>253</v>
      </c>
      <c r="C418" s="13" t="s">
        <v>29</v>
      </c>
      <c r="D418" s="13" t="s">
        <v>2258</v>
      </c>
      <c r="E418" s="13" t="s">
        <v>2259</v>
      </c>
      <c r="F418" s="13" t="s">
        <v>2260</v>
      </c>
      <c r="G418" s="36" t="s">
        <v>2261</v>
      </c>
      <c r="H418" s="13" t="s">
        <v>2262</v>
      </c>
      <c r="I418" s="13"/>
      <c r="J418" s="13" t="s">
        <v>2257</v>
      </c>
      <c r="K418" s="13" t="s">
        <v>40</v>
      </c>
      <c r="L418" s="13" t="s">
        <v>40</v>
      </c>
      <c r="M418" s="13" t="s">
        <v>860</v>
      </c>
      <c r="N418" s="13" t="s">
        <v>37</v>
      </c>
      <c r="O418" s="11" t="s">
        <v>861</v>
      </c>
      <c r="P418" s="13" t="s">
        <v>39</v>
      </c>
      <c r="Q418" s="13" t="s">
        <v>68</v>
      </c>
      <c r="R418" s="27"/>
      <c r="S418" s="27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</row>
    <row r="419" spans="1:33" ht="30" hidden="1">
      <c r="A419" s="13" t="str">
        <f t="shared" si="13"/>
        <v>PG47FP418</v>
      </c>
      <c r="B419" s="13" t="s">
        <v>253</v>
      </c>
      <c r="C419" s="13" t="s">
        <v>29</v>
      </c>
      <c r="D419" s="13" t="s">
        <v>2263</v>
      </c>
      <c r="E419" s="13" t="s">
        <v>2264</v>
      </c>
      <c r="F419" s="13" t="s">
        <v>2265</v>
      </c>
      <c r="G419" s="36" t="s">
        <v>2266</v>
      </c>
      <c r="H419" s="13" t="s">
        <v>2267</v>
      </c>
      <c r="I419" s="13"/>
      <c r="J419" s="13" t="s">
        <v>1617</v>
      </c>
      <c r="K419" s="13" t="s">
        <v>40</v>
      </c>
      <c r="L419" s="13" t="s">
        <v>40</v>
      </c>
      <c r="M419" s="13" t="s">
        <v>867</v>
      </c>
      <c r="N419" s="13" t="s">
        <v>37</v>
      </c>
      <c r="O419" s="11" t="s">
        <v>39</v>
      </c>
      <c r="P419" s="13" t="s">
        <v>39</v>
      </c>
      <c r="Q419" s="13" t="s">
        <v>68</v>
      </c>
      <c r="R419" s="27"/>
      <c r="S419" s="27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</row>
    <row r="420" spans="1:33" ht="30" hidden="1">
      <c r="A420" s="13" t="str">
        <f t="shared" si="13"/>
        <v>PG47FP419</v>
      </c>
      <c r="B420" s="13" t="s">
        <v>253</v>
      </c>
      <c r="C420" s="13" t="s">
        <v>29</v>
      </c>
      <c r="D420" s="13" t="s">
        <v>2268</v>
      </c>
      <c r="E420" s="13" t="s">
        <v>2269</v>
      </c>
      <c r="F420" s="13" t="s">
        <v>2270</v>
      </c>
      <c r="G420" s="36" t="s">
        <v>1191</v>
      </c>
      <c r="H420" s="13" t="s">
        <v>1192</v>
      </c>
      <c r="I420" s="13"/>
      <c r="J420" s="13" t="s">
        <v>1617</v>
      </c>
      <c r="K420" s="13" t="s">
        <v>40</v>
      </c>
      <c r="L420" s="13" t="s">
        <v>40</v>
      </c>
      <c r="M420" s="13" t="s">
        <v>867</v>
      </c>
      <c r="N420" s="13" t="s">
        <v>37</v>
      </c>
      <c r="O420" s="11" t="s">
        <v>39</v>
      </c>
      <c r="P420" s="13" t="s">
        <v>39</v>
      </c>
      <c r="Q420" s="13" t="s">
        <v>68</v>
      </c>
      <c r="R420" s="27"/>
      <c r="S420" s="27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</row>
    <row r="421" spans="1:33" ht="30" hidden="1">
      <c r="A421" s="13" t="str">
        <f t="shared" si="13"/>
        <v>PG47FP420</v>
      </c>
      <c r="B421" s="13" t="s">
        <v>253</v>
      </c>
      <c r="C421" s="13" t="s">
        <v>29</v>
      </c>
      <c r="D421" s="13" t="s">
        <v>2271</v>
      </c>
      <c r="E421" s="13" t="s">
        <v>2272</v>
      </c>
      <c r="F421" s="13" t="s">
        <v>2273</v>
      </c>
      <c r="G421" s="36">
        <v>25741</v>
      </c>
      <c r="H421" s="28" t="s">
        <v>2274</v>
      </c>
      <c r="I421" s="13"/>
      <c r="J421" s="13"/>
      <c r="K421" s="13" t="s">
        <v>40</v>
      </c>
      <c r="L421" s="13" t="s">
        <v>40</v>
      </c>
      <c r="M421" s="13" t="s">
        <v>860</v>
      </c>
      <c r="N421" s="13" t="s">
        <v>37</v>
      </c>
      <c r="O421" s="11" t="s">
        <v>861</v>
      </c>
      <c r="P421" s="13" t="s">
        <v>39</v>
      </c>
      <c r="Q421" s="13" t="s">
        <v>68</v>
      </c>
      <c r="R421" s="27"/>
      <c r="S421" s="27"/>
      <c r="T421" s="13">
        <v>2512942</v>
      </c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</row>
    <row r="422" spans="1:33" hidden="1">
      <c r="A422" s="13" t="str">
        <f t="shared" si="13"/>
        <v>PG47FP421</v>
      </c>
      <c r="B422" s="11" t="s">
        <v>253</v>
      </c>
      <c r="C422" s="11" t="s">
        <v>29</v>
      </c>
      <c r="D422" s="13" t="s">
        <v>1133</v>
      </c>
      <c r="E422" s="11" t="s">
        <v>1134</v>
      </c>
      <c r="F422" s="11" t="s">
        <v>724</v>
      </c>
      <c r="G422" s="51" t="s">
        <v>1135</v>
      </c>
      <c r="H422" s="11" t="s">
        <v>1136</v>
      </c>
      <c r="I422" s="11"/>
      <c r="J422" s="11" t="s">
        <v>931</v>
      </c>
      <c r="K422" s="11" t="s">
        <v>40</v>
      </c>
      <c r="L422" s="11" t="s">
        <v>40</v>
      </c>
      <c r="M422" s="11" t="s">
        <v>2275</v>
      </c>
      <c r="N422" s="11" t="s">
        <v>37</v>
      </c>
      <c r="O422" s="11" t="s">
        <v>2276</v>
      </c>
      <c r="P422" s="11" t="s">
        <v>39</v>
      </c>
      <c r="Q422" s="11" t="s">
        <v>68</v>
      </c>
      <c r="T422">
        <v>2512575</v>
      </c>
    </row>
    <row r="423" spans="1:33" hidden="1">
      <c r="A423" s="13" t="str">
        <f t="shared" si="13"/>
        <v>CG47FP422</v>
      </c>
      <c r="B423" s="13" t="s">
        <v>28</v>
      </c>
      <c r="C423" s="11" t="s">
        <v>29</v>
      </c>
      <c r="D423" s="13"/>
      <c r="E423" s="13" t="s">
        <v>2277</v>
      </c>
      <c r="F423" s="13"/>
      <c r="G423" s="36"/>
      <c r="H423" s="13"/>
      <c r="I423" s="13"/>
      <c r="J423" s="13" t="s">
        <v>2278</v>
      </c>
      <c r="K423" s="11" t="s">
        <v>40</v>
      </c>
      <c r="L423" s="11" t="s">
        <v>40</v>
      </c>
      <c r="M423" s="13" t="s">
        <v>2279</v>
      </c>
      <c r="N423" s="11" t="s">
        <v>37</v>
      </c>
      <c r="O423" s="11" t="s">
        <v>39</v>
      </c>
      <c r="P423" s="11" t="s">
        <v>39</v>
      </c>
      <c r="Q423" s="11" t="s">
        <v>405</v>
      </c>
      <c r="R423" s="27"/>
      <c r="S423" s="27"/>
      <c r="T423" s="13">
        <v>2513554</v>
      </c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</row>
    <row r="424" spans="1:33" hidden="1">
      <c r="A424" s="13" t="str">
        <f t="shared" si="13"/>
        <v>CG47FP423</v>
      </c>
      <c r="B424" s="13" t="s">
        <v>28</v>
      </c>
      <c r="C424" s="11" t="s">
        <v>29</v>
      </c>
      <c r="D424" s="13"/>
      <c r="E424" s="13" t="s">
        <v>2280</v>
      </c>
      <c r="F424" s="13"/>
      <c r="G424" s="36"/>
      <c r="H424" s="13"/>
      <c r="I424" s="13"/>
      <c r="J424" s="13" t="s">
        <v>2281</v>
      </c>
      <c r="K424" s="11" t="s">
        <v>40</v>
      </c>
      <c r="L424" s="11" t="s">
        <v>40</v>
      </c>
      <c r="M424" s="13" t="s">
        <v>2279</v>
      </c>
      <c r="N424" s="11" t="s">
        <v>37</v>
      </c>
      <c r="O424" s="11" t="s">
        <v>39</v>
      </c>
      <c r="P424" s="11" t="s">
        <v>39</v>
      </c>
      <c r="Q424" s="11" t="s">
        <v>405</v>
      </c>
      <c r="R424" s="27"/>
      <c r="S424" s="27"/>
      <c r="T424" s="13">
        <v>2513556</v>
      </c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</row>
    <row r="425" spans="1:33" hidden="1">
      <c r="A425" s="13" t="str">
        <f t="shared" si="13"/>
        <v>CG47FP424</v>
      </c>
      <c r="B425" s="11" t="s">
        <v>28</v>
      </c>
      <c r="C425" s="11" t="s">
        <v>29</v>
      </c>
      <c r="D425" s="13"/>
      <c r="E425" s="11" t="s">
        <v>2282</v>
      </c>
      <c r="F425" s="11"/>
      <c r="G425" s="51"/>
      <c r="H425" s="11"/>
      <c r="I425" s="11"/>
      <c r="J425" s="11" t="s">
        <v>1273</v>
      </c>
      <c r="K425" s="11" t="s">
        <v>40</v>
      </c>
      <c r="L425" s="11" t="s">
        <v>40</v>
      </c>
      <c r="M425" s="11" t="s">
        <v>2283</v>
      </c>
      <c r="N425" s="11" t="s">
        <v>37</v>
      </c>
      <c r="O425" s="11" t="s">
        <v>39</v>
      </c>
      <c r="P425" s="11" t="s">
        <v>39</v>
      </c>
      <c r="Q425" s="11" t="s">
        <v>405</v>
      </c>
      <c r="T425">
        <v>2513964</v>
      </c>
    </row>
    <row r="426" spans="1:33" ht="30" hidden="1">
      <c r="A426" s="13" t="str">
        <f t="shared" ref="A426:A427" si="14">IF(B426="Prototipia","PR",IF(B426="Campionario","C",IF(B426="Produzione","P",IF(B426="After Sales","AS",""))))&amp;C426&amp;"FP"&amp;IF(E426&lt;&gt;0,ROW()-1,"ERRORE")</f>
        <v>PG47FP425</v>
      </c>
      <c r="B426" s="13" t="s">
        <v>253</v>
      </c>
      <c r="C426" s="13" t="s">
        <v>29</v>
      </c>
      <c r="D426" s="13" t="s">
        <v>2271</v>
      </c>
      <c r="E426" s="13" t="s">
        <v>2272</v>
      </c>
      <c r="F426" s="13" t="s">
        <v>2273</v>
      </c>
      <c r="G426" s="36">
        <v>25741</v>
      </c>
      <c r="H426" s="28" t="s">
        <v>2274</v>
      </c>
      <c r="I426" s="13"/>
      <c r="J426" s="13"/>
      <c r="K426" s="13" t="s">
        <v>40</v>
      </c>
      <c r="L426" s="13" t="s">
        <v>40</v>
      </c>
      <c r="M426" s="13" t="s">
        <v>867</v>
      </c>
      <c r="N426" s="13" t="s">
        <v>37</v>
      </c>
      <c r="O426" s="11" t="s">
        <v>39</v>
      </c>
      <c r="P426" s="13" t="s">
        <v>39</v>
      </c>
      <c r="Q426" s="13" t="s">
        <v>68</v>
      </c>
      <c r="R426" s="27"/>
      <c r="S426" s="27"/>
      <c r="T426" s="13">
        <v>2513539</v>
      </c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</row>
    <row r="427" spans="1:33" ht="30" hidden="1">
      <c r="A427" s="13" t="str">
        <f t="shared" si="14"/>
        <v>CG47FP426</v>
      </c>
      <c r="B427" s="11" t="s">
        <v>28</v>
      </c>
      <c r="C427" s="11" t="s">
        <v>29</v>
      </c>
      <c r="D427" s="13" t="s">
        <v>2284</v>
      </c>
      <c r="E427" s="13" t="s">
        <v>2285</v>
      </c>
      <c r="F427" s="13" t="s">
        <v>2286</v>
      </c>
      <c r="G427" s="36">
        <v>10384</v>
      </c>
      <c r="H427" s="13" t="s">
        <v>2287</v>
      </c>
      <c r="I427" s="13"/>
      <c r="J427" s="13"/>
      <c r="K427" s="13" t="s">
        <v>40</v>
      </c>
      <c r="L427" s="13" t="s">
        <v>40</v>
      </c>
      <c r="M427" s="13" t="s">
        <v>867</v>
      </c>
      <c r="N427" s="13" t="s">
        <v>37</v>
      </c>
      <c r="O427" s="11" t="s">
        <v>39</v>
      </c>
      <c r="P427" s="13" t="s">
        <v>39</v>
      </c>
      <c r="Q427" s="13" t="s">
        <v>68</v>
      </c>
      <c r="R427" s="27"/>
      <c r="S427" s="27"/>
      <c r="T427" s="13">
        <v>2513542</v>
      </c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</row>
    <row r="428" spans="1:33" ht="30" hidden="1">
      <c r="A428" s="13" t="str">
        <f t="shared" ref="A428:A430" si="15">IF(B428="Prototipia","PR",IF(B428="Campionario","C",IF(B428="Produzione","P",IF(B428="After Sales","AS",""))))&amp;C428&amp;"FP"&amp;IF(E428&lt;&gt;0,ROW()-1,"ERRORE")</f>
        <v>PG47FP427</v>
      </c>
      <c r="B428" s="13" t="s">
        <v>253</v>
      </c>
      <c r="C428" s="13" t="s">
        <v>29</v>
      </c>
      <c r="D428" s="13" t="s">
        <v>2288</v>
      </c>
      <c r="E428" s="13" t="s">
        <v>2289</v>
      </c>
      <c r="F428" s="13" t="s">
        <v>2290</v>
      </c>
      <c r="G428" s="36">
        <v>55667</v>
      </c>
      <c r="H428" s="13" t="s">
        <v>2291</v>
      </c>
      <c r="I428" s="13"/>
      <c r="J428" s="13"/>
      <c r="K428" s="13" t="s">
        <v>40</v>
      </c>
      <c r="L428" s="13" t="s">
        <v>40</v>
      </c>
      <c r="M428" s="13" t="s">
        <v>867</v>
      </c>
      <c r="N428" s="13" t="s">
        <v>37</v>
      </c>
      <c r="O428" s="11" t="s">
        <v>39</v>
      </c>
      <c r="P428" s="13" t="s">
        <v>39</v>
      </c>
      <c r="Q428" s="13" t="s">
        <v>68</v>
      </c>
      <c r="R428" s="27"/>
      <c r="S428" s="27"/>
      <c r="T428" s="13">
        <v>2513531</v>
      </c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</row>
    <row r="429" spans="1:33" hidden="1">
      <c r="A429" s="13" t="str">
        <f t="shared" si="15"/>
        <v>PG47FP428</v>
      </c>
      <c r="B429" s="13" t="s">
        <v>253</v>
      </c>
      <c r="C429" s="13" t="s">
        <v>29</v>
      </c>
      <c r="D429" s="13"/>
      <c r="E429" s="13" t="s">
        <v>2292</v>
      </c>
      <c r="F429" s="13"/>
      <c r="G429" s="36"/>
      <c r="H429" s="13"/>
      <c r="I429" s="13"/>
      <c r="J429" s="13"/>
      <c r="K429" s="13" t="s">
        <v>40</v>
      </c>
      <c r="L429" s="13" t="s">
        <v>40</v>
      </c>
      <c r="M429" s="13" t="s">
        <v>2293</v>
      </c>
      <c r="N429" s="13" t="s">
        <v>37</v>
      </c>
      <c r="O429" s="11" t="s">
        <v>39</v>
      </c>
      <c r="P429" s="13" t="s">
        <v>39</v>
      </c>
      <c r="Q429" s="13" t="s">
        <v>405</v>
      </c>
      <c r="R429" s="27"/>
      <c r="S429" s="27"/>
      <c r="T429" s="13">
        <v>2514195</v>
      </c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</row>
    <row r="430" spans="1:33" hidden="1">
      <c r="A430" s="13" t="str">
        <f t="shared" si="15"/>
        <v>PG47FP429</v>
      </c>
      <c r="B430" s="13" t="s">
        <v>253</v>
      </c>
      <c r="C430" s="13" t="s">
        <v>29</v>
      </c>
      <c r="D430" s="13" t="s">
        <v>1802</v>
      </c>
      <c r="E430" s="13" t="s">
        <v>1803</v>
      </c>
      <c r="F430" s="13" t="s">
        <v>1804</v>
      </c>
      <c r="G430" s="36">
        <v>15751</v>
      </c>
      <c r="H430" s="28" t="s">
        <v>1805</v>
      </c>
      <c r="I430" t="s">
        <v>2294</v>
      </c>
      <c r="K430" s="13" t="s">
        <v>40</v>
      </c>
      <c r="L430" t="s">
        <v>742</v>
      </c>
      <c r="M430" t="s">
        <v>2295</v>
      </c>
      <c r="N430" s="13" t="s">
        <v>37</v>
      </c>
      <c r="O430" s="11" t="s">
        <v>39</v>
      </c>
      <c r="P430" s="13" t="s">
        <v>39</v>
      </c>
      <c r="Q430" s="13" t="s">
        <v>68</v>
      </c>
    </row>
    <row r="431" spans="1:33" ht="30" hidden="1">
      <c r="A431" s="13" t="str">
        <f t="shared" ref="A431:A435" si="16">IF(B431="Prototipia","PR",IF(B431="Campionario","C",IF(B431="Produzione","P",IF(B431="After Sales","AS",""))))&amp;C431&amp;"FP"&amp;IF(E431&lt;&gt;0,ROW()-1,"ERRORE")</f>
        <v>PG47FP430</v>
      </c>
      <c r="B431" s="13" t="s">
        <v>253</v>
      </c>
      <c r="C431" s="13" t="s">
        <v>29</v>
      </c>
      <c r="D431" s="13" t="s">
        <v>2288</v>
      </c>
      <c r="E431" s="13" t="s">
        <v>2289</v>
      </c>
      <c r="F431" s="13" t="s">
        <v>2290</v>
      </c>
      <c r="G431" s="36">
        <v>55667</v>
      </c>
      <c r="H431" s="13" t="s">
        <v>2291</v>
      </c>
      <c r="I431" s="13"/>
      <c r="J431" s="13"/>
      <c r="K431" s="13" t="s">
        <v>40</v>
      </c>
      <c r="L431" s="13" t="s">
        <v>40</v>
      </c>
      <c r="M431" s="13" t="s">
        <v>860</v>
      </c>
      <c r="N431" s="13" t="s">
        <v>37</v>
      </c>
      <c r="O431" s="11" t="s">
        <v>861</v>
      </c>
      <c r="P431" s="13" t="s">
        <v>39</v>
      </c>
      <c r="Q431" s="13" t="s">
        <v>68</v>
      </c>
      <c r="R431" s="27"/>
      <c r="S431" s="27"/>
      <c r="T431" s="13">
        <v>2514876</v>
      </c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</row>
    <row r="432" spans="1:33" ht="30" hidden="1">
      <c r="A432" s="13" t="str">
        <f t="shared" si="16"/>
        <v>PG47FP431</v>
      </c>
      <c r="B432" s="13" t="s">
        <v>253</v>
      </c>
      <c r="C432" s="11" t="s">
        <v>29</v>
      </c>
      <c r="D432" s="13" t="s">
        <v>2284</v>
      </c>
      <c r="E432" s="13" t="s">
        <v>2285</v>
      </c>
      <c r="F432" s="13" t="s">
        <v>2286</v>
      </c>
      <c r="G432" s="36">
        <v>10384</v>
      </c>
      <c r="H432" s="13" t="s">
        <v>2287</v>
      </c>
      <c r="I432" s="13"/>
      <c r="J432" s="13"/>
      <c r="K432" s="13" t="s">
        <v>40</v>
      </c>
      <c r="L432" s="13" t="s">
        <v>40</v>
      </c>
      <c r="M432" s="13" t="s">
        <v>860</v>
      </c>
      <c r="N432" s="13" t="s">
        <v>37</v>
      </c>
      <c r="O432" s="11" t="s">
        <v>861</v>
      </c>
      <c r="P432" s="13" t="s">
        <v>39</v>
      </c>
      <c r="Q432" s="13" t="s">
        <v>68</v>
      </c>
      <c r="R432" s="27"/>
      <c r="S432" s="27"/>
      <c r="T432" s="13">
        <v>2514510</v>
      </c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</row>
    <row r="433" spans="1:33" ht="30" hidden="1">
      <c r="A433" s="13" t="str">
        <f t="shared" si="16"/>
        <v>PG47FP432</v>
      </c>
      <c r="B433" s="13" t="s">
        <v>253</v>
      </c>
      <c r="C433" s="13" t="s">
        <v>29</v>
      </c>
      <c r="D433" s="13" t="s">
        <v>2100</v>
      </c>
      <c r="E433" s="13" t="s">
        <v>2101</v>
      </c>
      <c r="F433" s="13" t="s">
        <v>2102</v>
      </c>
      <c r="G433" s="36" t="s">
        <v>2103</v>
      </c>
      <c r="H433" s="13" t="s">
        <v>2104</v>
      </c>
      <c r="I433" s="13"/>
      <c r="J433" s="13" t="s">
        <v>1415</v>
      </c>
      <c r="K433" s="13" t="s">
        <v>40</v>
      </c>
      <c r="L433" s="13" t="s">
        <v>40</v>
      </c>
      <c r="M433" s="13" t="s">
        <v>867</v>
      </c>
      <c r="N433" s="13" t="s">
        <v>37</v>
      </c>
      <c r="O433" s="13" t="s">
        <v>39</v>
      </c>
      <c r="P433" s="13" t="s">
        <v>39</v>
      </c>
      <c r="Q433" s="13" t="s">
        <v>68</v>
      </c>
      <c r="R433" s="27"/>
      <c r="S433" s="27"/>
      <c r="T433" s="13">
        <v>2517397</v>
      </c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</row>
    <row r="434" spans="1:33" ht="30" hidden="1">
      <c r="A434" s="13" t="str">
        <f t="shared" si="16"/>
        <v>PG47FP433</v>
      </c>
      <c r="B434" s="13" t="s">
        <v>253</v>
      </c>
      <c r="C434" s="13" t="s">
        <v>29</v>
      </c>
      <c r="D434" s="13" t="s">
        <v>1520</v>
      </c>
      <c r="E434" s="13" t="s">
        <v>2296</v>
      </c>
      <c r="F434" s="13" t="s">
        <v>1522</v>
      </c>
      <c r="G434" s="36" t="s">
        <v>1523</v>
      </c>
      <c r="H434" s="13" t="s">
        <v>1524</v>
      </c>
      <c r="I434" s="13" t="s">
        <v>2297</v>
      </c>
      <c r="J434" s="13"/>
      <c r="K434" s="13"/>
      <c r="L434" s="13"/>
      <c r="M434" s="9" t="s">
        <v>2298</v>
      </c>
      <c r="N434" s="13" t="s">
        <v>37</v>
      </c>
      <c r="O434" s="13" t="s">
        <v>39</v>
      </c>
      <c r="P434" s="13" t="s">
        <v>39</v>
      </c>
      <c r="Q434" s="13" t="s">
        <v>68</v>
      </c>
      <c r="R434" s="27"/>
      <c r="S434" s="27"/>
      <c r="T434" s="13">
        <v>2519482</v>
      </c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</row>
    <row r="435" spans="1:33" ht="30" hidden="1">
      <c r="A435" s="13" t="str">
        <f t="shared" si="16"/>
        <v>PG47FP434</v>
      </c>
      <c r="B435" s="13" t="s">
        <v>253</v>
      </c>
      <c r="C435" s="13" t="s">
        <v>29</v>
      </c>
      <c r="D435" s="13" t="s">
        <v>1623</v>
      </c>
      <c r="E435" s="13" t="s">
        <v>1624</v>
      </c>
      <c r="F435" s="13" t="s">
        <v>1625</v>
      </c>
      <c r="G435" s="36" t="s">
        <v>1626</v>
      </c>
      <c r="H435" s="13" t="s">
        <v>1627</v>
      </c>
      <c r="I435" s="13"/>
      <c r="J435" s="13" t="s">
        <v>1617</v>
      </c>
      <c r="K435" s="13" t="s">
        <v>40</v>
      </c>
      <c r="L435" s="13" t="s">
        <v>40</v>
      </c>
      <c r="M435" s="13" t="s">
        <v>867</v>
      </c>
      <c r="N435" s="13" t="s">
        <v>37</v>
      </c>
      <c r="O435" s="13" t="s">
        <v>39</v>
      </c>
      <c r="P435" s="13" t="s">
        <v>39</v>
      </c>
      <c r="Q435" s="13" t="s">
        <v>68</v>
      </c>
      <c r="R435" s="27"/>
      <c r="S435" s="27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</row>
    <row r="436" spans="1:33" hidden="1">
      <c r="A436" s="13" t="str">
        <f t="shared" ref="A436:A437" si="17">IF(B436="Prototipia","PR",IF(B436="Campionario","C",IF(B436="Produzione","P",IF(B436="After Sales","AS",""))))&amp;C436&amp;"FP"&amp;IF(E436&lt;&gt;0,ROW()-1,"ERRORE")</f>
        <v>PG47FP435</v>
      </c>
      <c r="B436" s="13" t="s">
        <v>253</v>
      </c>
      <c r="C436" s="13" t="s">
        <v>29</v>
      </c>
      <c r="D436" s="13" t="s">
        <v>2299</v>
      </c>
      <c r="E436" s="13" t="s">
        <v>2300</v>
      </c>
      <c r="F436" s="13" t="s">
        <v>2301</v>
      </c>
      <c r="G436" s="36">
        <v>60603</v>
      </c>
      <c r="H436" s="13"/>
      <c r="I436" s="13"/>
      <c r="J436" s="13" t="s">
        <v>2302</v>
      </c>
      <c r="K436" s="13" t="s">
        <v>40</v>
      </c>
      <c r="L436" s="13" t="s">
        <v>40</v>
      </c>
      <c r="M436" s="13" t="s">
        <v>867</v>
      </c>
      <c r="N436" s="13" t="s">
        <v>37</v>
      </c>
      <c r="O436" s="13" t="s">
        <v>39</v>
      </c>
      <c r="P436" s="13" t="s">
        <v>39</v>
      </c>
      <c r="Q436" s="13" t="s">
        <v>68</v>
      </c>
      <c r="R436" s="27"/>
      <c r="S436" s="27"/>
      <c r="T436" s="13">
        <v>2519997</v>
      </c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</row>
    <row r="437" spans="1:33" hidden="1">
      <c r="A437" s="13" t="str">
        <f t="shared" si="17"/>
        <v>PG47FP436</v>
      </c>
      <c r="B437" s="13" t="s">
        <v>253</v>
      </c>
      <c r="C437" s="13" t="s">
        <v>29</v>
      </c>
      <c r="D437" s="13" t="s">
        <v>2303</v>
      </c>
      <c r="E437" s="13" t="s">
        <v>2304</v>
      </c>
      <c r="F437" s="13" t="s">
        <v>2305</v>
      </c>
      <c r="G437" s="36">
        <v>15786</v>
      </c>
      <c r="H437" s="13"/>
      <c r="I437" s="13"/>
      <c r="J437" s="13" t="s">
        <v>2302</v>
      </c>
      <c r="K437" s="13" t="s">
        <v>40</v>
      </c>
      <c r="L437" s="13" t="s">
        <v>40</v>
      </c>
      <c r="M437" s="13" t="s">
        <v>867</v>
      </c>
      <c r="N437" s="13" t="s">
        <v>37</v>
      </c>
      <c r="O437" s="13" t="s">
        <v>39</v>
      </c>
      <c r="P437" s="13" t="s">
        <v>39</v>
      </c>
      <c r="Q437" s="13" t="s">
        <v>68</v>
      </c>
      <c r="R437" s="27"/>
      <c r="S437" s="27"/>
      <c r="T437" s="13">
        <v>2520530</v>
      </c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</row>
    <row r="438" spans="1:33" hidden="1">
      <c r="A438" s="13" t="str">
        <f t="shared" ref="A438:A439" si="18">IF(B438="Prototipia","PR",IF(B438="Campionario","C",IF(B438="Produzione","P",IF(B438="After Sales","AS",""))))&amp;C438&amp;"FP"&amp;IF(E438&lt;&gt;0,ROW()-1,"ERRORE")</f>
        <v>PG47FP437</v>
      </c>
      <c r="B438" s="13" t="s">
        <v>253</v>
      </c>
      <c r="C438" s="13" t="s">
        <v>29</v>
      </c>
      <c r="D438" s="13" t="s">
        <v>2299</v>
      </c>
      <c r="E438" s="13" t="s">
        <v>2300</v>
      </c>
      <c r="F438" s="13" t="s">
        <v>2301</v>
      </c>
      <c r="G438" s="36">
        <v>60603</v>
      </c>
      <c r="H438" s="13"/>
      <c r="I438" s="13"/>
      <c r="J438" s="13" t="s">
        <v>2302</v>
      </c>
      <c r="K438" s="13" t="s">
        <v>40</v>
      </c>
      <c r="L438" s="13" t="s">
        <v>40</v>
      </c>
      <c r="M438" s="13" t="s">
        <v>860</v>
      </c>
      <c r="N438" s="13" t="s">
        <v>37</v>
      </c>
      <c r="O438" s="11" t="s">
        <v>861</v>
      </c>
      <c r="P438" s="13" t="s">
        <v>39</v>
      </c>
      <c r="Q438" s="13" t="s">
        <v>68</v>
      </c>
      <c r="R438" s="27"/>
      <c r="S438" s="27"/>
      <c r="T438" s="13">
        <v>2520545</v>
      </c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</row>
    <row r="439" spans="1:33" hidden="1">
      <c r="A439" s="13" t="str">
        <f t="shared" si="18"/>
        <v>PG47FP438</v>
      </c>
      <c r="B439" s="13" t="s">
        <v>253</v>
      </c>
      <c r="C439" s="13" t="s">
        <v>29</v>
      </c>
      <c r="D439" s="13" t="s">
        <v>2303</v>
      </c>
      <c r="E439" s="13" t="s">
        <v>2304</v>
      </c>
      <c r="F439" s="13" t="s">
        <v>2305</v>
      </c>
      <c r="G439" s="36">
        <v>15786</v>
      </c>
      <c r="H439" s="13"/>
      <c r="I439" s="13"/>
      <c r="J439" s="13" t="s">
        <v>2302</v>
      </c>
      <c r="K439" s="13" t="s">
        <v>40</v>
      </c>
      <c r="L439" s="13" t="s">
        <v>40</v>
      </c>
      <c r="M439" s="13" t="s">
        <v>860</v>
      </c>
      <c r="N439" s="13" t="s">
        <v>37</v>
      </c>
      <c r="O439" s="11" t="s">
        <v>861</v>
      </c>
      <c r="P439" s="13" t="s">
        <v>39</v>
      </c>
      <c r="Q439" s="13" t="s">
        <v>68</v>
      </c>
      <c r="R439" s="27"/>
      <c r="S439" s="27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</row>
    <row r="440" spans="1:33" ht="30" hidden="1">
      <c r="A440" s="13" t="str">
        <f t="shared" ref="A440:A442" si="19">IF(B440="Prototipia","PR",IF(B440="Campionario","C",IF(B440="Produzione","P",IF(B440="After Sales","AS",""))))&amp;C440&amp;"FP"&amp;IF(E440&lt;&gt;0,ROW()-1,"ERRORE")</f>
        <v>PG47FP439</v>
      </c>
      <c r="B440" s="13" t="s">
        <v>253</v>
      </c>
      <c r="C440" s="13" t="s">
        <v>29</v>
      </c>
      <c r="D440" s="13" t="s">
        <v>2306</v>
      </c>
      <c r="E440" s="13" t="s">
        <v>2307</v>
      </c>
      <c r="F440" s="13" t="s">
        <v>2308</v>
      </c>
      <c r="G440" s="36">
        <v>90167</v>
      </c>
      <c r="H440" s="28" t="s">
        <v>2309</v>
      </c>
      <c r="I440" s="13"/>
      <c r="J440" s="13"/>
      <c r="K440" s="13" t="s">
        <v>40</v>
      </c>
      <c r="L440" s="13" t="s">
        <v>40</v>
      </c>
      <c r="M440" s="13" t="s">
        <v>867</v>
      </c>
      <c r="N440" s="13" t="s">
        <v>37</v>
      </c>
      <c r="O440" s="13" t="s">
        <v>39</v>
      </c>
      <c r="P440" s="13" t="s">
        <v>39</v>
      </c>
      <c r="Q440" s="13" t="s">
        <v>68</v>
      </c>
      <c r="R440" s="27"/>
      <c r="S440" s="27"/>
      <c r="T440" s="13">
        <v>2521097</v>
      </c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</row>
    <row r="441" spans="1:33" ht="30" hidden="1">
      <c r="A441" s="13" t="str">
        <f t="shared" si="19"/>
        <v>PG47FP440</v>
      </c>
      <c r="B441" s="13" t="s">
        <v>253</v>
      </c>
      <c r="C441" s="13" t="s">
        <v>29</v>
      </c>
      <c r="D441" s="13" t="s">
        <v>2306</v>
      </c>
      <c r="E441" s="13" t="s">
        <v>2307</v>
      </c>
      <c r="F441" s="13" t="s">
        <v>2308</v>
      </c>
      <c r="G441" s="36">
        <v>90167</v>
      </c>
      <c r="H441" s="28" t="s">
        <v>2309</v>
      </c>
      <c r="I441" s="13"/>
      <c r="J441" s="13"/>
      <c r="K441" s="13" t="s">
        <v>40</v>
      </c>
      <c r="L441" s="13" t="s">
        <v>40</v>
      </c>
      <c r="M441" s="13" t="s">
        <v>860</v>
      </c>
      <c r="N441" s="13" t="s">
        <v>37</v>
      </c>
      <c r="O441" s="11" t="s">
        <v>861</v>
      </c>
      <c r="P441" s="13" t="s">
        <v>39</v>
      </c>
      <c r="Q441" s="13" t="s">
        <v>68</v>
      </c>
      <c r="R441" s="27"/>
      <c r="S441" s="27"/>
      <c r="T441" s="13">
        <v>2521108</v>
      </c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</row>
    <row r="442" spans="1:33" hidden="1">
      <c r="A442" s="13" t="str">
        <f t="shared" si="19"/>
        <v>PG47FP441</v>
      </c>
      <c r="B442" s="13" t="s">
        <v>253</v>
      </c>
      <c r="C442" s="13" t="s">
        <v>29</v>
      </c>
      <c r="D442" s="28" t="s">
        <v>1087</v>
      </c>
      <c r="E442" s="13" t="s">
        <v>2310</v>
      </c>
      <c r="F442" s="13" t="s">
        <v>1089</v>
      </c>
      <c r="G442" s="36">
        <v>10276</v>
      </c>
      <c r="H442" s="28" t="s">
        <v>1091</v>
      </c>
      <c r="I442" s="13"/>
      <c r="J442" s="13"/>
      <c r="K442" s="13" t="s">
        <v>40</v>
      </c>
      <c r="L442" s="13" t="s">
        <v>40</v>
      </c>
      <c r="M442" s="13" t="s">
        <v>867</v>
      </c>
      <c r="N442" s="13" t="s">
        <v>37</v>
      </c>
      <c r="O442" s="13" t="s">
        <v>39</v>
      </c>
      <c r="P442" s="13" t="s">
        <v>39</v>
      </c>
      <c r="Q442" s="13" t="s">
        <v>68</v>
      </c>
      <c r="R442" s="27"/>
      <c r="S442" s="27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</row>
    <row r="443" spans="1:33" hidden="1">
      <c r="A443" s="13" t="str">
        <f t="shared" ref="A443:A448" si="20">IF(B443="Prototipia","PR",IF(B443="Campionario","C",IF(B443="Produzione","P",IF(B443="After Sales","AS",""))))&amp;C443&amp;"FP"&amp;IF(E443&lt;&gt;0,ROW()-1,"ERRORE")</f>
        <v>PG47FP442</v>
      </c>
      <c r="B443" s="13" t="s">
        <v>253</v>
      </c>
      <c r="C443" s="13" t="s">
        <v>29</v>
      </c>
      <c r="D443" s="13" t="s">
        <v>2311</v>
      </c>
      <c r="E443" s="13" t="s">
        <v>2312</v>
      </c>
      <c r="F443" s="13" t="s">
        <v>2313</v>
      </c>
      <c r="G443" s="36">
        <v>45405</v>
      </c>
      <c r="H443" s="13" t="s">
        <v>2152</v>
      </c>
      <c r="I443" s="13"/>
      <c r="J443" s="13"/>
      <c r="K443" s="13" t="s">
        <v>40</v>
      </c>
      <c r="L443" s="13" t="s">
        <v>40</v>
      </c>
      <c r="M443" s="13" t="s">
        <v>867</v>
      </c>
      <c r="N443" s="13" t="s">
        <v>37</v>
      </c>
      <c r="O443" s="13" t="s">
        <v>39</v>
      </c>
      <c r="P443" s="13" t="s">
        <v>39</v>
      </c>
      <c r="Q443" s="13" t="s">
        <v>68</v>
      </c>
      <c r="R443" s="27"/>
      <c r="S443" s="27"/>
      <c r="T443" s="13">
        <v>2521778</v>
      </c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</row>
    <row r="444" spans="1:33" hidden="1">
      <c r="A444" s="13" t="str">
        <f t="shared" si="20"/>
        <v>PG47FP443</v>
      </c>
      <c r="B444" s="13" t="s">
        <v>253</v>
      </c>
      <c r="C444" s="13" t="s">
        <v>29</v>
      </c>
      <c r="D444" s="13"/>
      <c r="E444" s="13" t="s">
        <v>2314</v>
      </c>
      <c r="F444" s="13"/>
      <c r="G444" s="36"/>
      <c r="H444" s="13" t="s">
        <v>1167</v>
      </c>
      <c r="I444" s="13"/>
      <c r="J444" s="13" t="s">
        <v>873</v>
      </c>
      <c r="K444" s="13" t="s">
        <v>40</v>
      </c>
      <c r="L444" s="13" t="s">
        <v>40</v>
      </c>
      <c r="M444" s="13" t="s">
        <v>2315</v>
      </c>
      <c r="N444" s="13" t="s">
        <v>37</v>
      </c>
      <c r="O444" s="13" t="s">
        <v>39</v>
      </c>
      <c r="P444" s="13" t="s">
        <v>39</v>
      </c>
      <c r="Q444" s="13" t="s">
        <v>2316</v>
      </c>
      <c r="R444" s="27"/>
      <c r="S444" s="27"/>
      <c r="T444" s="13">
        <v>2523588</v>
      </c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</row>
    <row r="445" spans="1:33" ht="30" hidden="1">
      <c r="A445" s="13" t="str">
        <f t="shared" si="20"/>
        <v>PG47FP444</v>
      </c>
      <c r="B445" s="13" t="s">
        <v>253</v>
      </c>
      <c r="C445" s="13" t="s">
        <v>29</v>
      </c>
      <c r="D445" s="13" t="s">
        <v>1520</v>
      </c>
      <c r="E445" s="13" t="s">
        <v>2317</v>
      </c>
      <c r="F445" s="13" t="s">
        <v>1522</v>
      </c>
      <c r="G445" s="36" t="s">
        <v>1523</v>
      </c>
      <c r="H445" s="13" t="s">
        <v>1524</v>
      </c>
      <c r="I445" s="13" t="s">
        <v>2297</v>
      </c>
      <c r="J445" s="13"/>
      <c r="K445" s="13" t="s">
        <v>40</v>
      </c>
      <c r="L445" s="13" t="s">
        <v>40</v>
      </c>
      <c r="M445" s="9" t="s">
        <v>2318</v>
      </c>
      <c r="N445" s="13" t="s">
        <v>37</v>
      </c>
      <c r="O445" s="13" t="s">
        <v>39</v>
      </c>
      <c r="P445" s="13" t="s">
        <v>39</v>
      </c>
      <c r="Q445" s="13" t="s">
        <v>68</v>
      </c>
      <c r="R445" s="27"/>
      <c r="S445" s="27"/>
      <c r="T445" s="13">
        <v>2524435</v>
      </c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</row>
    <row r="446" spans="1:33" ht="30" hidden="1">
      <c r="A446" s="13" t="str">
        <f t="shared" si="20"/>
        <v>PG47FP445</v>
      </c>
      <c r="B446" s="13" t="s">
        <v>253</v>
      </c>
      <c r="C446" s="13" t="s">
        <v>29</v>
      </c>
      <c r="D446" s="13" t="s">
        <v>1520</v>
      </c>
      <c r="E446" s="13" t="s">
        <v>2319</v>
      </c>
      <c r="F446" s="13" t="s">
        <v>1522</v>
      </c>
      <c r="G446" s="36" t="s">
        <v>1523</v>
      </c>
      <c r="H446" s="13" t="s">
        <v>1524</v>
      </c>
      <c r="I446" s="13" t="s">
        <v>2297</v>
      </c>
      <c r="J446" s="13"/>
      <c r="K446" s="13" t="s">
        <v>40</v>
      </c>
      <c r="L446" s="13" t="s">
        <v>40</v>
      </c>
      <c r="M446" s="9" t="s">
        <v>2320</v>
      </c>
      <c r="N446" s="13" t="s">
        <v>37</v>
      </c>
      <c r="O446" s="13" t="s">
        <v>39</v>
      </c>
      <c r="P446" s="13" t="s">
        <v>39</v>
      </c>
      <c r="Q446" s="13" t="s">
        <v>68</v>
      </c>
      <c r="R446" s="27"/>
      <c r="S446" s="27"/>
      <c r="T446" s="13">
        <v>2524488</v>
      </c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</row>
    <row r="447" spans="1:33">
      <c r="A447" s="13" t="str">
        <f t="shared" si="20"/>
        <v>PG47FP446</v>
      </c>
      <c r="B447" s="13" t="s">
        <v>253</v>
      </c>
      <c r="C447" s="13" t="s">
        <v>29</v>
      </c>
      <c r="D447" s="13" t="s">
        <v>1836</v>
      </c>
      <c r="E447" s="13" t="s">
        <v>1837</v>
      </c>
      <c r="F447" s="13" t="s">
        <v>1838</v>
      </c>
      <c r="G447" s="36">
        <v>70160</v>
      </c>
      <c r="H447" s="13"/>
      <c r="I447" s="13"/>
      <c r="J447" s="13"/>
      <c r="K447" s="13" t="s">
        <v>40</v>
      </c>
      <c r="L447" s="13" t="s">
        <v>40</v>
      </c>
      <c r="M447" s="13" t="s">
        <v>867</v>
      </c>
      <c r="N447" s="13" t="s">
        <v>37</v>
      </c>
      <c r="O447" s="13" t="s">
        <v>39</v>
      </c>
      <c r="P447" s="13" t="s">
        <v>39</v>
      </c>
      <c r="Q447" s="13" t="s">
        <v>68</v>
      </c>
      <c r="R447" s="27"/>
      <c r="S447" s="27"/>
      <c r="T447" s="13">
        <v>2524689</v>
      </c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</row>
    <row r="448" spans="1:33" ht="30" hidden="1">
      <c r="A448" s="13" t="str">
        <f t="shared" si="20"/>
        <v>PG47FP447</v>
      </c>
      <c r="B448" s="13" t="s">
        <v>253</v>
      </c>
      <c r="C448" s="13" t="s">
        <v>29</v>
      </c>
      <c r="D448" s="13" t="s">
        <v>2321</v>
      </c>
      <c r="E448" s="13" t="s">
        <v>2322</v>
      </c>
      <c r="F448" t="s">
        <v>2290</v>
      </c>
      <c r="G448" s="54">
        <v>55667</v>
      </c>
      <c r="H448" s="13" t="s">
        <v>2291</v>
      </c>
      <c r="K448" s="11" t="s">
        <v>40</v>
      </c>
      <c r="L448" s="11" t="s">
        <v>40</v>
      </c>
      <c r="M448" s="13" t="s">
        <v>2323</v>
      </c>
      <c r="N448" s="13" t="s">
        <v>37</v>
      </c>
      <c r="O448" s="13" t="s">
        <v>39</v>
      </c>
      <c r="P448" s="13" t="s">
        <v>50</v>
      </c>
      <c r="Q448" s="11" t="s">
        <v>405</v>
      </c>
      <c r="S448" s="13"/>
      <c r="T448" s="13"/>
      <c r="U448" s="11"/>
      <c r="V448" s="13"/>
      <c r="W448" s="13"/>
      <c r="X448" s="27"/>
      <c r="Y448" s="27"/>
      <c r="Z448" s="13"/>
      <c r="AA448" s="13"/>
      <c r="AB448" s="13"/>
      <c r="AC448" s="13"/>
      <c r="AD448" s="13"/>
      <c r="AE448" s="13"/>
      <c r="AF448" s="13"/>
      <c r="AG448" s="13"/>
    </row>
    <row r="449" spans="1:35">
      <c r="A449" s="13"/>
      <c r="B449" s="13"/>
      <c r="C449" s="13"/>
      <c r="D449" s="13"/>
      <c r="E449" s="13"/>
      <c r="S449" s="13"/>
      <c r="T449" s="13"/>
      <c r="U449" s="11"/>
      <c r="V449" s="13"/>
      <c r="W449" s="13"/>
      <c r="X449" s="27"/>
      <c r="Y449" s="27"/>
      <c r="Z449" s="13"/>
      <c r="AA449" s="13"/>
      <c r="AB449" s="27"/>
      <c r="AC449" s="27"/>
      <c r="AD449" s="13"/>
      <c r="AE449" s="13"/>
      <c r="AF449" s="13"/>
      <c r="AG449" s="13"/>
      <c r="AH449" s="13"/>
      <c r="AI449" s="13"/>
    </row>
    <row r="450" spans="1:35">
      <c r="A450" s="59" t="s">
        <v>2377</v>
      </c>
      <c r="B450" s="59" t="s">
        <v>2376</v>
      </c>
      <c r="C450" s="59" t="s">
        <v>2</v>
      </c>
      <c r="D450" s="59" t="s">
        <v>823</v>
      </c>
      <c r="E450" s="59" t="s">
        <v>2375</v>
      </c>
      <c r="F450" s="57" t="s">
        <v>2372</v>
      </c>
      <c r="G450" s="58" t="s">
        <v>2374</v>
      </c>
      <c r="H450" s="60" t="s">
        <v>2378</v>
      </c>
      <c r="I450" s="60" t="s">
        <v>742</v>
      </c>
      <c r="J450" s="60" t="s">
        <v>742</v>
      </c>
      <c r="O450" s="54"/>
      <c r="R450"/>
      <c r="S450"/>
      <c r="Z450" s="8"/>
      <c r="AA450" s="13"/>
      <c r="AB450" s="27"/>
      <c r="AC450" s="27"/>
      <c r="AD450" s="13"/>
      <c r="AE450" s="13"/>
      <c r="AF450" s="13"/>
      <c r="AG450" s="13"/>
      <c r="AH450" s="13"/>
      <c r="AI450" s="13"/>
    </row>
    <row r="451" spans="1:35">
      <c r="A451" s="13"/>
      <c r="B451" s="13"/>
      <c r="C451" s="13"/>
      <c r="D451" s="13"/>
      <c r="E451" s="13"/>
      <c r="O451" s="54"/>
      <c r="R451"/>
      <c r="S451"/>
      <c r="Z451" s="8"/>
      <c r="AA451" s="13"/>
      <c r="AB451" s="27"/>
      <c r="AC451" s="27"/>
      <c r="AD451" s="13"/>
      <c r="AE451" s="13"/>
      <c r="AF451" s="13"/>
      <c r="AG451" s="13"/>
      <c r="AH451" s="13"/>
      <c r="AI451" s="13"/>
    </row>
    <row r="452" spans="1:35">
      <c r="A452" s="13"/>
      <c r="B452" s="13"/>
      <c r="C452" s="13"/>
      <c r="D452" s="13"/>
      <c r="E452" s="13"/>
      <c r="F452" s="57" t="s">
        <v>2373</v>
      </c>
      <c r="T452" s="54"/>
      <c r="AD452" s="13"/>
      <c r="AE452" s="13"/>
      <c r="AF452" s="13"/>
      <c r="AG452" s="13"/>
    </row>
    <row r="453" spans="1:35">
      <c r="A453" s="13"/>
      <c r="B453" s="13"/>
      <c r="C453" s="13"/>
      <c r="D453" s="13"/>
      <c r="E453" s="13"/>
      <c r="T453" s="54"/>
      <c r="AD453" s="13"/>
      <c r="AE453" s="13"/>
      <c r="AF453" s="13"/>
      <c r="AG453" s="13"/>
    </row>
    <row r="454" spans="1:35">
      <c r="A454" s="13"/>
      <c r="B454" s="13"/>
      <c r="C454" s="13"/>
      <c r="D454" s="13"/>
      <c r="E454" s="13"/>
      <c r="F454" s="13"/>
      <c r="G454" s="36"/>
      <c r="H454" s="13"/>
      <c r="I454" s="13"/>
      <c r="AD454" s="13"/>
      <c r="AE454" s="13"/>
      <c r="AF454" s="13"/>
      <c r="AG454" s="13"/>
    </row>
    <row r="455" spans="1:35">
      <c r="A455" s="13"/>
      <c r="B455" s="13"/>
      <c r="C455" s="13"/>
      <c r="D455" s="13"/>
      <c r="E455" s="13"/>
      <c r="F455" s="13"/>
      <c r="G455" s="36"/>
      <c r="H455" s="13"/>
      <c r="I455" s="13"/>
      <c r="Z455" s="13"/>
      <c r="AA455" s="13"/>
      <c r="AB455" s="13"/>
      <c r="AC455" s="13"/>
      <c r="AD455" s="13"/>
      <c r="AE455" s="13"/>
      <c r="AF455" s="13"/>
      <c r="AG455" s="13"/>
    </row>
    <row r="456" spans="1:35">
      <c r="A456" s="13"/>
      <c r="B456" s="13"/>
      <c r="C456" s="13"/>
      <c r="D456" s="13"/>
      <c r="E456" s="13"/>
      <c r="F456" s="13"/>
      <c r="G456" s="36"/>
      <c r="H456" s="13"/>
      <c r="I456" s="13"/>
      <c r="J456" s="13"/>
      <c r="K456" s="13"/>
      <c r="L456" s="13"/>
      <c r="Y456" s="13"/>
      <c r="Z456" s="13"/>
      <c r="AA456" s="13"/>
      <c r="AB456" s="13"/>
      <c r="AC456" s="13"/>
      <c r="AD456" s="13"/>
      <c r="AE456" s="13"/>
      <c r="AF456" s="13"/>
      <c r="AG456" s="13"/>
    </row>
    <row r="457" spans="1:35">
      <c r="A457" s="13"/>
      <c r="B457" s="13"/>
      <c r="C457" s="13"/>
      <c r="D457" s="13"/>
      <c r="E457" s="13"/>
      <c r="F457" s="13"/>
      <c r="G457" s="36"/>
      <c r="H457" s="13"/>
      <c r="I457" s="13"/>
      <c r="J457" s="13"/>
      <c r="K457" s="13"/>
      <c r="L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</row>
    <row r="458" spans="1:35">
      <c r="A458" s="13"/>
      <c r="B458" s="13"/>
      <c r="C458" s="13"/>
      <c r="D458" s="13"/>
      <c r="E458" s="13"/>
      <c r="F458" s="13"/>
      <c r="G458" s="36"/>
      <c r="H458" s="13"/>
      <c r="I458" s="13"/>
      <c r="J458" s="13"/>
      <c r="K458" s="13"/>
      <c r="L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</row>
    <row r="459" spans="1:35">
      <c r="A459" s="13"/>
      <c r="B459" s="13"/>
      <c r="C459" s="13"/>
      <c r="D459" s="13"/>
      <c r="E459" s="13"/>
      <c r="F459" s="13"/>
      <c r="G459" s="36"/>
      <c r="H459" s="13"/>
      <c r="I459" s="13"/>
      <c r="J459" s="13"/>
      <c r="K459" s="13"/>
      <c r="L459" s="13"/>
      <c r="U459" s="13"/>
      <c r="V459" s="13"/>
      <c r="W459" s="13"/>
      <c r="AF459" s="13"/>
      <c r="AG459" s="13"/>
    </row>
    <row r="460" spans="1:35">
      <c r="A460" s="13"/>
      <c r="B460" s="13"/>
      <c r="C460" s="13"/>
      <c r="D460" s="13"/>
      <c r="E460" s="13"/>
      <c r="F460" s="13"/>
      <c r="G460" s="36"/>
      <c r="H460" s="13"/>
      <c r="I460" s="13"/>
      <c r="J460" s="13"/>
      <c r="K460" s="13"/>
      <c r="L460" s="13"/>
      <c r="U460" s="13"/>
      <c r="V460" s="13"/>
      <c r="W460" s="13"/>
      <c r="X460" s="13"/>
      <c r="Z460" s="54"/>
      <c r="AC460" s="11"/>
      <c r="AD460" s="13"/>
      <c r="AF460" s="13"/>
      <c r="AG460" s="13"/>
    </row>
    <row r="461" spans="1:35">
      <c r="A461" s="13"/>
      <c r="B461" s="13"/>
      <c r="C461" s="13"/>
      <c r="D461" s="13"/>
      <c r="E461" s="13"/>
      <c r="F461" s="13"/>
      <c r="G461" s="36"/>
      <c r="H461" s="13"/>
      <c r="I461" s="13"/>
      <c r="J461" s="13"/>
      <c r="K461" s="13"/>
      <c r="L461" s="13"/>
      <c r="U461" s="13"/>
      <c r="V461" s="13"/>
      <c r="W461" s="13"/>
      <c r="X461" s="13"/>
      <c r="Y461" s="13"/>
      <c r="Z461" s="11"/>
      <c r="AA461" s="13"/>
      <c r="AB461" s="13"/>
      <c r="AC461" s="13"/>
      <c r="AD461" s="36"/>
      <c r="AE461" s="13"/>
      <c r="AF461" s="13"/>
      <c r="AG461" s="13"/>
    </row>
    <row r="462" spans="1:35">
      <c r="A462" s="13"/>
      <c r="B462" s="13"/>
      <c r="C462" s="13"/>
      <c r="D462" s="13"/>
      <c r="E462" s="13"/>
      <c r="F462" s="13"/>
      <c r="G462" s="36"/>
      <c r="H462" s="13" t="s">
        <v>2324</v>
      </c>
      <c r="I462" s="13"/>
      <c r="J462" s="13"/>
      <c r="K462" s="13"/>
      <c r="L462" s="13"/>
      <c r="X462" s="13"/>
      <c r="Y462" s="13"/>
      <c r="Z462" s="11"/>
      <c r="AA462" s="13"/>
      <c r="AB462" s="13"/>
      <c r="AC462" s="27"/>
      <c r="AD462" s="27"/>
      <c r="AE462" s="13"/>
      <c r="AF462" s="13"/>
      <c r="AG462" s="13"/>
    </row>
    <row r="463" spans="1:35">
      <c r="A463" s="13"/>
      <c r="B463" s="13"/>
      <c r="C463" s="13"/>
      <c r="D463" s="13"/>
      <c r="E463" s="13"/>
      <c r="F463" s="13"/>
      <c r="G463" s="36"/>
      <c r="H463" s="13"/>
      <c r="I463" s="13"/>
      <c r="J463" s="13"/>
      <c r="K463" s="13"/>
      <c r="L463" s="13"/>
      <c r="M463" s="13"/>
      <c r="N463" s="13"/>
      <c r="O463" s="11"/>
      <c r="X463" s="13"/>
      <c r="Y463" s="13"/>
      <c r="Z463" s="11"/>
      <c r="AA463" s="13"/>
      <c r="AB463" s="13"/>
      <c r="AC463" s="27"/>
      <c r="AD463" s="27"/>
      <c r="AE463" s="13"/>
      <c r="AF463" s="13"/>
      <c r="AG463" s="13"/>
    </row>
    <row r="464" spans="1:35">
      <c r="A464" s="13"/>
      <c r="B464" s="13"/>
      <c r="C464" s="13"/>
      <c r="D464" s="13"/>
      <c r="E464" s="13"/>
      <c r="F464" s="13"/>
      <c r="G464" s="36"/>
      <c r="H464" s="13"/>
      <c r="I464" s="13"/>
      <c r="J464" s="13"/>
      <c r="K464" s="13"/>
      <c r="L464" s="13"/>
      <c r="M464" s="13"/>
      <c r="N464" s="13"/>
      <c r="O464" s="11"/>
      <c r="X464" s="13"/>
      <c r="Y464" s="13"/>
      <c r="Z464" s="11"/>
      <c r="AA464" s="13"/>
      <c r="AB464" s="13"/>
      <c r="AC464" s="27"/>
      <c r="AD464" s="27"/>
      <c r="AE464" s="13"/>
      <c r="AF464" s="13"/>
      <c r="AG464" s="13"/>
    </row>
    <row r="465" spans="1:33">
      <c r="A465" s="13"/>
      <c r="B465" s="13"/>
      <c r="C465" s="13"/>
      <c r="D465" s="13"/>
      <c r="E465" s="13"/>
      <c r="F465" s="13"/>
      <c r="G465" s="36"/>
      <c r="H465" s="13"/>
      <c r="I465" s="13"/>
      <c r="J465" s="13"/>
      <c r="K465" s="13"/>
      <c r="L465" s="13"/>
      <c r="M465" s="13"/>
      <c r="N465" s="13"/>
      <c r="O465" s="11"/>
      <c r="P465" s="13"/>
      <c r="Q465" s="13"/>
      <c r="R465" s="27"/>
      <c r="S465" s="27"/>
      <c r="T465" s="13"/>
      <c r="U465" s="13"/>
      <c r="V465" s="13"/>
      <c r="W465" s="13"/>
      <c r="X465" s="13"/>
      <c r="Y465" s="13"/>
      <c r="Z465" s="11"/>
      <c r="AA465" s="13"/>
      <c r="AB465" s="13"/>
      <c r="AC465" s="27"/>
      <c r="AD465" s="27"/>
      <c r="AE465" s="13"/>
      <c r="AF465" s="13"/>
      <c r="AG465" s="13"/>
    </row>
    <row r="466" spans="1:33">
      <c r="A466" s="13"/>
      <c r="B466" s="13"/>
      <c r="C466" s="13"/>
      <c r="D466" s="13"/>
      <c r="E466" s="13"/>
      <c r="F466" s="13"/>
      <c r="G466" s="36"/>
      <c r="H466" s="13"/>
      <c r="I466" s="13"/>
      <c r="J466" s="13"/>
      <c r="K466" s="13"/>
      <c r="L466" s="13"/>
      <c r="M466" s="13"/>
      <c r="N466" s="13"/>
      <c r="O466" s="11"/>
      <c r="P466" s="13"/>
      <c r="Q466" s="13"/>
      <c r="R466" s="27"/>
      <c r="S466" s="27"/>
      <c r="T466" s="13"/>
      <c r="U466" s="13"/>
      <c r="V466" s="13"/>
      <c r="W466" s="13"/>
      <c r="X466" s="13"/>
      <c r="Y466" s="13"/>
      <c r="Z466" s="11"/>
      <c r="AC466" s="8"/>
      <c r="AD466" s="8"/>
      <c r="AF466" s="13"/>
      <c r="AG466" s="13"/>
    </row>
    <row r="467" spans="1:33">
      <c r="A467" s="13"/>
      <c r="B467" s="13"/>
      <c r="C467" s="13"/>
      <c r="D467" s="13"/>
      <c r="E467" s="13"/>
      <c r="F467" s="13"/>
      <c r="G467" s="36"/>
      <c r="H467" s="13"/>
      <c r="I467" s="13"/>
      <c r="J467" s="13"/>
      <c r="K467" s="13"/>
      <c r="L467" s="13"/>
      <c r="M467" s="13"/>
      <c r="N467" s="13"/>
      <c r="O467" s="11"/>
      <c r="P467" s="13"/>
      <c r="Q467" s="13"/>
      <c r="R467" s="27"/>
      <c r="S467" s="27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</row>
    <row r="468" spans="1:33">
      <c r="A468" s="13"/>
      <c r="B468" s="13"/>
      <c r="C468" s="13"/>
      <c r="D468" s="13"/>
      <c r="E468" s="13"/>
      <c r="F468" s="13"/>
      <c r="G468" s="36"/>
      <c r="H468" s="13"/>
      <c r="I468" s="13"/>
      <c r="J468" s="13"/>
      <c r="K468" s="13"/>
      <c r="L468" s="13"/>
      <c r="M468" s="13"/>
      <c r="N468" s="13"/>
      <c r="O468" s="11"/>
      <c r="P468" s="13"/>
      <c r="Q468" s="13"/>
      <c r="R468" s="27"/>
      <c r="S468" s="27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</row>
    <row r="469" spans="1:33">
      <c r="A469" s="13"/>
      <c r="B469" s="13"/>
      <c r="C469" s="13"/>
      <c r="D469" s="13"/>
      <c r="E469" s="13"/>
      <c r="F469" s="13"/>
      <c r="G469" s="36"/>
      <c r="H469" s="13"/>
      <c r="I469" s="13"/>
      <c r="J469" s="13"/>
      <c r="K469" s="13"/>
      <c r="L469" s="13"/>
      <c r="M469" s="13"/>
      <c r="N469" s="13"/>
      <c r="O469" s="11"/>
      <c r="P469" s="13"/>
      <c r="Q469" s="13"/>
      <c r="R469" s="27"/>
      <c r="S469" s="27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</row>
    <row r="470" spans="1:33">
      <c r="A470" s="13"/>
      <c r="B470" s="13"/>
      <c r="C470" s="13"/>
      <c r="D470" s="13"/>
      <c r="E470" s="13"/>
      <c r="F470" s="13"/>
      <c r="G470" s="36"/>
      <c r="H470" s="13"/>
      <c r="I470" s="13"/>
      <c r="J470" s="13"/>
      <c r="K470" s="13"/>
      <c r="L470" s="13"/>
      <c r="M470" s="13"/>
      <c r="N470" s="13"/>
      <c r="O470" s="11"/>
      <c r="P470" s="13"/>
      <c r="Q470" s="13"/>
      <c r="R470" s="27"/>
      <c r="S470" s="27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</row>
    <row r="471" spans="1:33">
      <c r="A471" s="13"/>
      <c r="B471" s="13"/>
      <c r="C471" s="13"/>
      <c r="D471" s="13"/>
      <c r="E471" s="13"/>
      <c r="F471" s="13"/>
      <c r="G471" s="36"/>
      <c r="H471" s="13"/>
      <c r="I471" s="13"/>
      <c r="J471" s="13"/>
      <c r="K471" s="13"/>
      <c r="L471" s="13"/>
      <c r="M471" s="13"/>
      <c r="N471" s="13"/>
      <c r="O471" s="11"/>
      <c r="P471" s="13"/>
      <c r="Q471" s="13"/>
      <c r="R471" s="27"/>
      <c r="S471" s="27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</row>
    <row r="472" spans="1:33">
      <c r="A472" s="13"/>
      <c r="B472" s="13"/>
      <c r="C472" s="13"/>
      <c r="D472" s="13"/>
      <c r="E472" s="13"/>
      <c r="F472" s="13"/>
      <c r="G472" s="36"/>
      <c r="H472" s="13"/>
      <c r="I472" s="13"/>
      <c r="J472" s="13"/>
      <c r="K472" s="13"/>
      <c r="L472" s="13"/>
      <c r="M472" s="13"/>
      <c r="N472" s="13"/>
      <c r="O472" s="11"/>
      <c r="P472" s="13"/>
      <c r="Q472" s="13"/>
      <c r="R472" s="27"/>
      <c r="S472" s="27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</row>
    <row r="473" spans="1:33">
      <c r="A473" s="13"/>
      <c r="B473" s="13"/>
      <c r="C473" s="13"/>
      <c r="D473" s="13"/>
      <c r="E473" s="13"/>
      <c r="F473" s="13"/>
      <c r="G473" s="36"/>
      <c r="H473" s="13"/>
      <c r="I473" s="13"/>
      <c r="J473" s="13"/>
      <c r="K473" s="13"/>
      <c r="L473" s="13"/>
      <c r="M473" s="13"/>
      <c r="N473" s="13"/>
      <c r="O473" s="11"/>
      <c r="P473" s="13"/>
      <c r="Q473" s="13"/>
      <c r="R473" s="27"/>
      <c r="S473" s="27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</row>
    <row r="474" spans="1:33">
      <c r="A474" s="13"/>
      <c r="B474" s="13"/>
      <c r="C474" s="13"/>
      <c r="D474" s="13"/>
      <c r="E474" s="13"/>
      <c r="F474" s="13"/>
      <c r="G474" s="36"/>
      <c r="H474" s="13"/>
      <c r="I474" s="13"/>
      <c r="J474" s="13"/>
      <c r="K474" s="13"/>
      <c r="L474" s="13"/>
      <c r="M474" s="13"/>
      <c r="N474" s="13"/>
      <c r="O474" s="11"/>
      <c r="P474" s="13"/>
      <c r="Q474" s="13"/>
      <c r="R474" s="27"/>
      <c r="S474" s="27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</row>
    <row r="475" spans="1:33">
      <c r="A475" s="13"/>
      <c r="B475" s="13"/>
      <c r="C475" s="13"/>
      <c r="D475" s="13"/>
      <c r="E475" s="13"/>
      <c r="F475" s="13"/>
      <c r="G475" s="36"/>
      <c r="H475" s="13"/>
      <c r="I475" s="13"/>
      <c r="J475" s="13"/>
      <c r="K475" s="13"/>
      <c r="L475" s="13"/>
      <c r="M475" s="13"/>
      <c r="N475" s="13"/>
      <c r="O475" s="11"/>
      <c r="P475" s="13"/>
      <c r="Q475" s="13"/>
      <c r="R475" s="27"/>
      <c r="S475" s="27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</row>
    <row r="476" spans="1:33">
      <c r="A476" s="13"/>
      <c r="B476" s="13"/>
      <c r="C476" s="13"/>
      <c r="D476" s="13"/>
      <c r="E476" s="13"/>
      <c r="F476" s="13"/>
      <c r="G476" s="36"/>
      <c r="H476" s="13"/>
      <c r="I476" s="13"/>
      <c r="J476" s="13"/>
      <c r="K476" s="13"/>
      <c r="L476" s="13"/>
      <c r="M476" s="13"/>
      <c r="N476" s="13"/>
      <c r="O476" s="11"/>
      <c r="P476" s="13"/>
      <c r="Q476" s="13"/>
      <c r="R476" s="27"/>
      <c r="S476" s="27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</row>
    <row r="477" spans="1:33">
      <c r="A477" s="13"/>
      <c r="B477" s="13"/>
      <c r="C477" s="13"/>
      <c r="D477" s="13"/>
      <c r="E477" s="13"/>
      <c r="F477" s="13"/>
      <c r="G477" s="36"/>
      <c r="H477" s="13"/>
      <c r="I477" s="13"/>
      <c r="J477" s="13"/>
      <c r="K477" s="13"/>
      <c r="L477" s="13"/>
      <c r="M477" s="13"/>
      <c r="N477" s="13"/>
      <c r="O477" s="11"/>
      <c r="P477" s="13"/>
      <c r="Q477" s="13"/>
      <c r="R477" s="27"/>
      <c r="S477" s="27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</row>
    <row r="478" spans="1:33">
      <c r="A478" s="13"/>
      <c r="B478" s="13"/>
      <c r="C478" s="13"/>
      <c r="D478" s="13"/>
      <c r="E478" s="13"/>
      <c r="F478" s="13"/>
      <c r="G478" s="36"/>
      <c r="H478" s="13"/>
      <c r="I478" s="13"/>
      <c r="J478" s="13"/>
      <c r="K478" s="13"/>
      <c r="L478" s="13"/>
      <c r="M478" s="13"/>
      <c r="N478" s="13"/>
      <c r="O478" s="11"/>
      <c r="P478" s="13"/>
      <c r="Q478" s="13"/>
      <c r="R478" s="27"/>
      <c r="S478" s="27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</row>
    <row r="479" spans="1:33">
      <c r="A479" s="13"/>
      <c r="B479" s="13"/>
      <c r="C479" s="13"/>
      <c r="D479" s="13"/>
      <c r="E479" s="13"/>
      <c r="F479" s="13"/>
      <c r="G479" s="36"/>
      <c r="H479" s="13"/>
      <c r="I479" s="13"/>
      <c r="J479" s="13"/>
      <c r="K479" s="13"/>
      <c r="L479" s="13"/>
      <c r="M479" s="13"/>
      <c r="N479" s="13"/>
      <c r="O479" s="11"/>
      <c r="P479" s="13"/>
      <c r="Q479" s="13"/>
      <c r="R479" s="27"/>
      <c r="S479" s="27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</row>
    <row r="480" spans="1:33">
      <c r="A480" s="13"/>
      <c r="B480" s="13"/>
      <c r="C480" s="13"/>
      <c r="D480" s="13"/>
      <c r="E480" s="13"/>
      <c r="F480" s="13"/>
      <c r="G480" s="36"/>
      <c r="H480" s="13"/>
      <c r="I480" s="13"/>
      <c r="J480" s="13"/>
      <c r="K480" s="13"/>
      <c r="L480" s="13"/>
      <c r="M480" s="13"/>
      <c r="N480" s="13"/>
      <c r="O480" s="11"/>
      <c r="P480" s="13"/>
      <c r="Q480" s="13"/>
      <c r="R480" s="27"/>
      <c r="S480" s="27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</row>
    <row r="481" spans="1:33">
      <c r="A481" s="13"/>
      <c r="B481" s="13"/>
      <c r="C481" s="13"/>
      <c r="D481" s="13"/>
      <c r="E481" s="13"/>
      <c r="F481" s="13"/>
      <c r="G481" s="36"/>
      <c r="H481" s="13"/>
      <c r="I481" s="13"/>
      <c r="J481" s="13"/>
      <c r="K481" s="13"/>
      <c r="L481" s="13"/>
      <c r="M481" s="13"/>
      <c r="N481" s="13"/>
      <c r="O481" s="11"/>
      <c r="P481" s="13"/>
      <c r="Q481" s="13"/>
      <c r="R481" s="27"/>
      <c r="S481" s="27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</row>
    <row r="482" spans="1:33">
      <c r="A482" s="13"/>
      <c r="B482" s="13"/>
      <c r="C482" s="13"/>
      <c r="D482" s="13"/>
      <c r="E482" s="13"/>
      <c r="F482" s="13"/>
      <c r="G482" s="36"/>
      <c r="H482" s="13"/>
      <c r="I482" s="13"/>
      <c r="J482" s="13"/>
      <c r="K482" s="13"/>
      <c r="L482" s="13"/>
      <c r="M482" s="13"/>
      <c r="N482" s="13"/>
      <c r="O482" s="11"/>
      <c r="P482" s="13"/>
      <c r="Q482" s="13"/>
      <c r="R482" s="27"/>
      <c r="S482" s="27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</row>
    <row r="483" spans="1:33">
      <c r="A483" s="13"/>
      <c r="B483" s="13"/>
      <c r="C483" s="13"/>
      <c r="D483" s="13"/>
      <c r="E483" s="13"/>
      <c r="F483" s="13"/>
      <c r="G483" s="36"/>
      <c r="H483" s="13"/>
      <c r="I483" s="13"/>
      <c r="J483" s="13"/>
      <c r="K483" s="13"/>
      <c r="L483" s="13"/>
      <c r="M483" s="13"/>
      <c r="N483" s="13"/>
      <c r="O483" s="11"/>
      <c r="P483" s="13"/>
      <c r="Q483" s="13"/>
      <c r="R483" s="27"/>
      <c r="S483" s="27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</row>
    <row r="484" spans="1:33">
      <c r="A484" s="13"/>
      <c r="B484" s="13"/>
      <c r="C484" s="13"/>
      <c r="D484" s="13"/>
      <c r="E484" s="13"/>
      <c r="F484" s="13"/>
      <c r="G484" s="36"/>
      <c r="H484" s="13"/>
      <c r="I484" s="13"/>
      <c r="J484" s="13"/>
      <c r="K484" s="13"/>
      <c r="L484" s="13"/>
      <c r="M484" s="13"/>
      <c r="N484" s="13"/>
      <c r="O484" s="11"/>
      <c r="P484" s="13"/>
      <c r="Q484" s="13"/>
      <c r="R484" s="27"/>
      <c r="S484" s="27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</row>
    <row r="485" spans="1:33">
      <c r="A485" s="13"/>
      <c r="B485" s="13"/>
      <c r="C485" s="13"/>
      <c r="D485" s="13"/>
      <c r="E485" s="13"/>
      <c r="F485" s="13"/>
      <c r="G485" s="36"/>
      <c r="H485" s="13"/>
      <c r="I485" s="13"/>
      <c r="J485" s="13"/>
      <c r="K485" s="13"/>
      <c r="L485" s="13"/>
      <c r="M485" s="13"/>
      <c r="N485" s="13"/>
      <c r="O485" s="11"/>
      <c r="P485" s="13"/>
      <c r="Q485" s="13"/>
      <c r="R485" s="27"/>
      <c r="S485" s="27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</row>
    <row r="486" spans="1:33">
      <c r="A486" s="13"/>
      <c r="B486" s="13"/>
      <c r="C486" s="13"/>
      <c r="D486" s="13"/>
      <c r="E486" s="13"/>
      <c r="F486" s="13"/>
      <c r="G486" s="36"/>
      <c r="H486" s="13"/>
      <c r="I486" s="13"/>
      <c r="J486" s="13"/>
      <c r="K486" s="13"/>
      <c r="L486" s="13"/>
      <c r="M486" s="13"/>
      <c r="N486" s="13"/>
      <c r="O486" s="11"/>
      <c r="P486" s="13"/>
      <c r="Q486" s="13"/>
      <c r="R486" s="27"/>
      <c r="S486" s="27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</row>
    <row r="487" spans="1:33">
      <c r="A487" s="13"/>
      <c r="B487" s="13"/>
      <c r="C487" s="13"/>
      <c r="D487" s="13"/>
      <c r="E487" s="13"/>
      <c r="F487" s="13"/>
      <c r="G487" s="36"/>
      <c r="H487" s="13"/>
      <c r="I487" s="13"/>
      <c r="J487" s="13"/>
      <c r="K487" s="13"/>
      <c r="L487" s="13"/>
      <c r="M487" s="13"/>
      <c r="N487" s="13"/>
      <c r="O487" s="11"/>
      <c r="P487" s="13"/>
      <c r="Q487" s="13"/>
      <c r="R487" s="27"/>
      <c r="S487" s="27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</row>
    <row r="488" spans="1:33">
      <c r="A488" s="13"/>
      <c r="B488" s="13"/>
      <c r="C488" s="13"/>
      <c r="D488" s="13"/>
      <c r="E488" s="13"/>
      <c r="F488" s="13"/>
      <c r="G488" s="36"/>
      <c r="H488" s="13"/>
      <c r="I488" s="13"/>
      <c r="J488" s="13"/>
      <c r="K488" s="13"/>
      <c r="L488" s="13"/>
      <c r="M488" s="13"/>
      <c r="N488" s="13"/>
      <c r="O488" s="11"/>
      <c r="P488" s="13"/>
      <c r="Q488" s="13"/>
      <c r="R488" s="27"/>
      <c r="S488" s="27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</row>
    <row r="489" spans="1:33">
      <c r="A489" s="13"/>
      <c r="B489" s="13"/>
      <c r="C489" s="13"/>
      <c r="D489" s="13"/>
      <c r="E489" s="13"/>
      <c r="F489" s="13"/>
      <c r="G489" s="36"/>
      <c r="H489" s="13"/>
      <c r="I489" s="13"/>
      <c r="J489" s="13"/>
      <c r="K489" s="13"/>
      <c r="L489" s="13"/>
      <c r="M489" s="13"/>
      <c r="N489" s="13"/>
      <c r="O489" s="11"/>
      <c r="P489" s="13"/>
      <c r="Q489" s="13"/>
      <c r="R489" s="27"/>
      <c r="S489" s="27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</row>
    <row r="490" spans="1:33">
      <c r="A490" s="13"/>
      <c r="B490" s="13"/>
      <c r="C490" s="13"/>
      <c r="D490" s="13"/>
      <c r="E490" s="13"/>
      <c r="F490" s="13"/>
      <c r="G490" s="36"/>
      <c r="H490" s="13"/>
      <c r="I490" s="13"/>
      <c r="J490" s="13"/>
      <c r="K490" s="13"/>
      <c r="L490" s="13"/>
      <c r="M490" s="13"/>
      <c r="N490" s="13"/>
      <c r="O490" s="11"/>
      <c r="P490" s="13"/>
      <c r="Q490" s="13"/>
      <c r="R490" s="27"/>
      <c r="S490" s="27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</row>
    <row r="491" spans="1:33">
      <c r="A491" s="13"/>
      <c r="B491" s="13"/>
      <c r="C491" s="13"/>
      <c r="D491" s="13"/>
      <c r="E491" s="13"/>
      <c r="F491" s="13"/>
      <c r="G491" s="36"/>
      <c r="H491" s="13"/>
      <c r="I491" s="13"/>
      <c r="J491" s="13"/>
      <c r="K491" s="13"/>
      <c r="L491" s="13"/>
      <c r="M491" s="13"/>
      <c r="N491" s="13"/>
      <c r="O491" s="11"/>
      <c r="P491" s="13"/>
      <c r="Q491" s="13"/>
      <c r="R491" s="27"/>
      <c r="S491" s="27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</row>
    <row r="492" spans="1:33">
      <c r="A492" s="13"/>
      <c r="B492" s="13"/>
      <c r="C492" s="13"/>
      <c r="D492" s="13"/>
      <c r="E492" s="13"/>
      <c r="F492" s="13"/>
      <c r="G492" s="36"/>
      <c r="H492" s="13"/>
      <c r="I492" s="13"/>
      <c r="J492" s="13"/>
      <c r="K492" s="13"/>
      <c r="L492" s="13"/>
      <c r="M492" s="13"/>
      <c r="N492" s="13"/>
      <c r="O492" s="11"/>
      <c r="P492" s="13"/>
      <c r="Q492" s="13"/>
      <c r="R492" s="27"/>
      <c r="S492" s="27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</row>
    <row r="493" spans="1:33">
      <c r="A493" s="13"/>
      <c r="B493" s="13"/>
      <c r="C493" s="13"/>
      <c r="D493" s="13"/>
      <c r="E493" s="13"/>
      <c r="F493" s="13"/>
      <c r="G493" s="36"/>
      <c r="H493" s="13"/>
      <c r="I493" s="13"/>
      <c r="J493" s="13"/>
      <c r="K493" s="13"/>
      <c r="L493" s="13"/>
      <c r="M493" s="13"/>
      <c r="N493" s="13"/>
      <c r="O493" s="11"/>
      <c r="P493" s="13"/>
      <c r="Q493" s="13"/>
      <c r="R493" s="27"/>
      <c r="S493" s="27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</row>
    <row r="494" spans="1:33">
      <c r="A494" s="13"/>
      <c r="B494" s="13"/>
      <c r="C494" s="13"/>
      <c r="D494" s="13"/>
      <c r="E494" s="13"/>
      <c r="F494" s="13"/>
      <c r="G494" s="36"/>
      <c r="H494" s="13"/>
      <c r="I494" s="13"/>
      <c r="J494" s="13"/>
      <c r="K494" s="13"/>
      <c r="L494" s="13"/>
      <c r="M494" s="13"/>
      <c r="N494" s="13"/>
      <c r="O494" s="11"/>
      <c r="P494" s="13"/>
      <c r="Q494" s="13"/>
      <c r="R494" s="27"/>
      <c r="S494" s="27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</row>
    <row r="495" spans="1:33">
      <c r="A495" s="13"/>
      <c r="B495" s="13"/>
      <c r="C495" s="13"/>
      <c r="D495" s="13"/>
      <c r="E495" s="13"/>
      <c r="F495" s="13"/>
      <c r="G495" s="36"/>
      <c r="H495" s="13"/>
      <c r="I495" s="13"/>
      <c r="J495" s="13"/>
      <c r="K495" s="13"/>
      <c r="L495" s="13"/>
      <c r="M495" s="13"/>
      <c r="N495" s="13"/>
      <c r="O495" s="11"/>
      <c r="P495" s="13"/>
      <c r="Q495" s="13"/>
      <c r="R495" s="27"/>
      <c r="S495" s="27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</row>
    <row r="496" spans="1:33">
      <c r="A496" s="13"/>
      <c r="B496" s="13"/>
      <c r="C496" s="13"/>
      <c r="D496" s="13"/>
      <c r="E496" s="13"/>
      <c r="F496" s="13"/>
      <c r="G496" s="36"/>
      <c r="H496" s="13"/>
      <c r="I496" s="13"/>
      <c r="J496" s="13"/>
      <c r="K496" s="13"/>
      <c r="L496" s="13"/>
      <c r="M496" s="13"/>
      <c r="N496" s="13"/>
      <c r="O496" s="11"/>
      <c r="P496" s="13"/>
      <c r="Q496" s="13"/>
      <c r="R496" s="27"/>
      <c r="S496" s="27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</row>
    <row r="497" spans="1:33">
      <c r="A497" s="13"/>
      <c r="B497" s="13"/>
      <c r="C497" s="13"/>
      <c r="D497" s="13"/>
      <c r="E497" s="13"/>
      <c r="F497" s="13"/>
      <c r="G497" s="36"/>
      <c r="H497" s="13"/>
      <c r="I497" s="13"/>
      <c r="J497" s="13"/>
      <c r="K497" s="13"/>
      <c r="L497" s="13"/>
      <c r="M497" s="13"/>
      <c r="N497" s="13"/>
      <c r="O497" s="11"/>
      <c r="P497" s="13"/>
      <c r="Q497" s="13"/>
      <c r="R497" s="27"/>
      <c r="S497" s="27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</row>
    <row r="498" spans="1:33">
      <c r="A498" s="13"/>
      <c r="B498" s="13"/>
      <c r="C498" s="13"/>
      <c r="D498" s="13"/>
      <c r="E498" s="13"/>
      <c r="F498" s="13"/>
      <c r="G498" s="36"/>
      <c r="H498" s="13"/>
      <c r="I498" s="13"/>
      <c r="J498" s="13"/>
      <c r="K498" s="13"/>
      <c r="L498" s="13"/>
      <c r="M498" s="13"/>
      <c r="N498" s="13"/>
      <c r="O498" s="11"/>
      <c r="P498" s="13"/>
      <c r="Q498" s="13"/>
      <c r="R498" s="27"/>
      <c r="S498" s="27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</row>
    <row r="508" spans="1:33">
      <c r="D508"/>
      <c r="G508" s="55"/>
      <c r="H508" s="8"/>
    </row>
    <row r="509" spans="1:33">
      <c r="D509"/>
      <c r="G509" s="55"/>
      <c r="H509" s="8"/>
    </row>
    <row r="510" spans="1:33">
      <c r="D510"/>
      <c r="G510" s="55"/>
      <c r="H510" s="8"/>
    </row>
    <row r="511" spans="1:33">
      <c r="D511"/>
      <c r="G511" s="55"/>
      <c r="H511" s="8"/>
    </row>
    <row r="512" spans="1:33">
      <c r="D512"/>
      <c r="G512" s="55"/>
      <c r="H512" s="8"/>
    </row>
    <row r="513" spans="4:8">
      <c r="D513"/>
      <c r="G513" s="55"/>
      <c r="H513" s="8"/>
    </row>
  </sheetData>
  <autoFilter ref="A1:AG448" xr:uid="{B4679961-45AA-4BA1-AA70-855DE647F4C1}">
    <filterColumn colId="0">
      <filters>
        <filter val="PG47FP446"/>
      </filters>
    </filterColumn>
    <filterColumn colId="5">
      <filters>
        <filter val="F001046"/>
      </filters>
    </filterColumn>
  </autoFilter>
  <phoneticPr fontId="2" type="noConversion"/>
  <conditionalFormatting sqref="A2:A498 A501:A1048576">
    <cfRule type="containsText" dxfId="1" priority="5" operator="containsText" text="ERRORE">
      <formula>NOT(ISERROR(SEARCH("ERRORE",A2)))</formula>
    </cfRule>
  </conditionalFormatting>
  <conditionalFormatting sqref="A1:AG1">
    <cfRule type="containsText" dxfId="0" priority="1" operator="containsText" text="ERRORE">
      <formula>NOT(ISERROR(SEARCH("ERRORE",A1)))</formula>
    </cfRule>
  </conditionalFormatting>
  <pageMargins left="0.7" right="0.7" top="0.75" bottom="0.75" header="0.3" footer="0.3"/>
  <pageSetup paperSize="9" fitToHeight="0" orientation="landscape"/>
  <headerFooter>
    <oddHeader>&amp;L&amp;"Calibri"&amp;10&amp;K000000 Public&amp;1#_x000D_</oddHeader>
    <oddFooter>&amp;C_x000D_&amp;1#&amp;"Calibri"&amp;10&amp;K000000 Bureau Veritas Group | C2 - Internal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0FCFD2-0064-4877-99C6-8820B52FD443}">
          <x14:formula1>
            <xm:f>Tendine!$A$2:$A$5</xm:f>
          </x14:formula1>
          <xm:sqref>B2 B8</xm:sqref>
        </x14:dataValidation>
        <x14:dataValidation type="list" allowBlank="1" showInputMessage="1" showErrorMessage="1" xr:uid="{7DED1A85-5030-4AD6-81BA-5C94177FC248}">
          <x14:formula1>
            <xm:f>Tendine!$G$2:$G$3</xm:f>
          </x14:formula1>
          <xm:sqref>K8:L288 L296:L433 K296:K434 K456:L498 K435:L448 AB452:AC454 W450:X451 W455:X457</xm:sqref>
        </x14:dataValidation>
        <x14:dataValidation type="list" allowBlank="1" showInputMessage="1" showErrorMessage="1" xr:uid="{57E93758-0358-4E6A-B828-D7FCB3AEFB2D}">
          <x14:formula1>
            <xm:f>Tendine!$F$2:$F$3</xm:f>
          </x14:formula1>
          <xm:sqref>U140 N510:N1048576 T324:T326 C508:C513 N501:N503 X103 T316:T317 T319:T321 T448:T449 N1:N448 Y461:Y466 N463:N498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D1A1-7230-48B6-B3F1-169737C34E59}">
  <dimension ref="A1:G25"/>
  <sheetViews>
    <sheetView workbookViewId="0">
      <selection activeCell="D35" sqref="D35"/>
    </sheetView>
  </sheetViews>
  <sheetFormatPr defaultRowHeight="15"/>
  <cols>
    <col min="1" max="1" width="12.28515625" bestFit="1" customWidth="1"/>
    <col min="2" max="2" width="22.5703125" bestFit="1" customWidth="1"/>
    <col min="3" max="3" width="62.28515625" bestFit="1" customWidth="1"/>
    <col min="4" max="4" width="37" bestFit="1" customWidth="1"/>
    <col min="5" max="5" width="10.42578125" bestFit="1" customWidth="1"/>
    <col min="6" max="6" width="9.85546875" bestFit="1" customWidth="1"/>
    <col min="7" max="7" width="13.5703125" bestFit="1" customWidth="1"/>
  </cols>
  <sheetData>
    <row r="1" spans="1:7">
      <c r="A1" t="s">
        <v>1</v>
      </c>
      <c r="B1" t="s">
        <v>2325</v>
      </c>
      <c r="C1" t="s">
        <v>2326</v>
      </c>
      <c r="D1" t="s">
        <v>10</v>
      </c>
      <c r="E1" t="s">
        <v>11</v>
      </c>
      <c r="F1" t="s">
        <v>12</v>
      </c>
      <c r="G1" t="s">
        <v>19</v>
      </c>
    </row>
    <row r="2" spans="1:7">
      <c r="A2" t="s">
        <v>63</v>
      </c>
      <c r="B2" t="s">
        <v>100</v>
      </c>
      <c r="C2" t="s">
        <v>737</v>
      </c>
      <c r="D2" t="s">
        <v>738</v>
      </c>
      <c r="E2" t="s">
        <v>44</v>
      </c>
      <c r="F2" t="s">
        <v>45</v>
      </c>
      <c r="G2" t="s">
        <v>742</v>
      </c>
    </row>
    <row r="3" spans="1:7">
      <c r="A3" t="s">
        <v>28</v>
      </c>
      <c r="B3" t="s">
        <v>137</v>
      </c>
      <c r="C3" t="s">
        <v>2327</v>
      </c>
      <c r="D3" t="s">
        <v>2328</v>
      </c>
      <c r="E3" t="s">
        <v>132</v>
      </c>
      <c r="F3" t="s">
        <v>37</v>
      </c>
      <c r="G3" t="s">
        <v>40</v>
      </c>
    </row>
    <row r="4" spans="1:7">
      <c r="A4" t="s">
        <v>253</v>
      </c>
      <c r="B4" t="s">
        <v>33</v>
      </c>
      <c r="C4" t="s">
        <v>753</v>
      </c>
      <c r="D4" t="s">
        <v>2329</v>
      </c>
      <c r="E4" t="s">
        <v>36</v>
      </c>
    </row>
    <row r="5" spans="1:7">
      <c r="A5" t="s">
        <v>2330</v>
      </c>
      <c r="B5" t="s">
        <v>108</v>
      </c>
      <c r="C5" t="s">
        <v>2331</v>
      </c>
      <c r="D5" t="s">
        <v>2332</v>
      </c>
    </row>
    <row r="6" spans="1:7">
      <c r="B6" t="s">
        <v>2333</v>
      </c>
      <c r="C6" t="s">
        <v>2334</v>
      </c>
      <c r="D6" t="s">
        <v>2335</v>
      </c>
    </row>
    <row r="7" spans="1:7">
      <c r="B7" t="s">
        <v>2336</v>
      </c>
      <c r="C7" t="s">
        <v>138</v>
      </c>
      <c r="D7" t="s">
        <v>2337</v>
      </c>
    </row>
    <row r="8" spans="1:7">
      <c r="B8" t="s">
        <v>2338</v>
      </c>
      <c r="C8" t="s">
        <v>2339</v>
      </c>
      <c r="D8" t="s">
        <v>2340</v>
      </c>
    </row>
    <row r="9" spans="1:7">
      <c r="B9" t="s">
        <v>2341</v>
      </c>
      <c r="C9" t="s">
        <v>225</v>
      </c>
      <c r="D9" t="s">
        <v>2342</v>
      </c>
    </row>
    <row r="10" spans="1:7">
      <c r="B10" t="s">
        <v>2343</v>
      </c>
      <c r="C10" t="s">
        <v>622</v>
      </c>
      <c r="D10" t="s">
        <v>2344</v>
      </c>
    </row>
    <row r="11" spans="1:7">
      <c r="C11" t="s">
        <v>2345</v>
      </c>
      <c r="D11" t="s">
        <v>2346</v>
      </c>
    </row>
    <row r="12" spans="1:7">
      <c r="C12" t="s">
        <v>34</v>
      </c>
      <c r="D12" t="s">
        <v>2347</v>
      </c>
    </row>
    <row r="13" spans="1:7">
      <c r="C13" t="s">
        <v>66</v>
      </c>
      <c r="D13" t="s">
        <v>2348</v>
      </c>
    </row>
    <row r="14" spans="1:7">
      <c r="C14" t="s">
        <v>77</v>
      </c>
      <c r="D14" t="s">
        <v>2349</v>
      </c>
    </row>
    <row r="15" spans="1:7">
      <c r="C15" t="s">
        <v>2350</v>
      </c>
      <c r="D15" t="s">
        <v>2351</v>
      </c>
    </row>
    <row r="16" spans="1:7">
      <c r="C16" t="s">
        <v>2352</v>
      </c>
      <c r="D16" t="s">
        <v>2353</v>
      </c>
    </row>
    <row r="17" spans="3:4">
      <c r="C17" t="s">
        <v>2354</v>
      </c>
      <c r="D17" t="s">
        <v>2355</v>
      </c>
    </row>
    <row r="18" spans="3:4">
      <c r="C18" t="s">
        <v>2356</v>
      </c>
      <c r="D18" t="s">
        <v>2357</v>
      </c>
    </row>
    <row r="19" spans="3:4">
      <c r="C19" t="s">
        <v>2358</v>
      </c>
      <c r="D19" s="2" t="s">
        <v>35</v>
      </c>
    </row>
    <row r="20" spans="3:4">
      <c r="C20" t="s">
        <v>35</v>
      </c>
    </row>
    <row r="21" spans="3:4">
      <c r="C21" t="s">
        <v>2359</v>
      </c>
    </row>
    <row r="22" spans="3:4">
      <c r="C22" t="s">
        <v>2360</v>
      </c>
    </row>
    <row r="23" spans="3:4">
      <c r="C23" t="s">
        <v>2361</v>
      </c>
    </row>
    <row r="24" spans="3:4">
      <c r="C24" t="s">
        <v>2362</v>
      </c>
    </row>
    <row r="25" spans="3:4">
      <c r="C25" t="s">
        <v>2363</v>
      </c>
    </row>
  </sheetData>
  <pageMargins left="0.7" right="0.7" top="0.75" bottom="0.75" header="0.3" footer="0.3"/>
  <headerFooter>
    <oddHeader>&amp;L&amp;"Calibri"&amp;10&amp;K000000 Public&amp;1#_x000D_</oddHeader>
    <oddFooter>&amp;C_x000D_&amp;1#&amp;"Calibri"&amp;10&amp;K000000 Bureau Veritas Group | C2 -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B466-D09D-45FB-AE2D-C460182D8518}">
  <dimension ref="A1:A27"/>
  <sheetViews>
    <sheetView workbookViewId="0">
      <selection activeCell="A2" sqref="A2"/>
    </sheetView>
  </sheetViews>
  <sheetFormatPr defaultRowHeight="15"/>
  <cols>
    <col min="1" max="1" width="24" bestFit="1" customWidth="1"/>
  </cols>
  <sheetData>
    <row r="1" spans="1:1">
      <c r="A1" s="39" t="s">
        <v>2364</v>
      </c>
    </row>
    <row r="2" spans="1:1">
      <c r="A2" s="23" t="s">
        <v>2365</v>
      </c>
    </row>
    <row r="3" spans="1:1">
      <c r="A3" s="40" t="s">
        <v>1125</v>
      </c>
    </row>
    <row r="4" spans="1:1">
      <c r="A4" s="23" t="s">
        <v>1188</v>
      </c>
    </row>
    <row r="5" spans="1:1">
      <c r="A5" s="41" t="s">
        <v>1077</v>
      </c>
    </row>
    <row r="6" spans="1:1">
      <c r="A6" s="23" t="s">
        <v>1168</v>
      </c>
    </row>
    <row r="7" spans="1:1">
      <c r="A7" s="42" t="s">
        <v>1299</v>
      </c>
    </row>
    <row r="8" spans="1:1">
      <c r="A8" t="s">
        <v>1371</v>
      </c>
    </row>
    <row r="9" spans="1:1">
      <c r="A9" t="s">
        <v>2366</v>
      </c>
    </row>
    <row r="10" spans="1:1">
      <c r="A10" t="s">
        <v>1463</v>
      </c>
    </row>
    <row r="11" spans="1:1">
      <c r="A11" t="s">
        <v>1449</v>
      </c>
    </row>
    <row r="12" spans="1:1">
      <c r="A12" t="s">
        <v>1468</v>
      </c>
    </row>
    <row r="13" spans="1:1">
      <c r="A13" s="41" t="s">
        <v>2367</v>
      </c>
    </row>
    <row r="14" spans="1:1">
      <c r="A14" t="s">
        <v>1444</v>
      </c>
    </row>
    <row r="15" spans="1:1">
      <c r="A15" t="s">
        <v>1581</v>
      </c>
    </row>
    <row r="16" spans="1:1">
      <c r="A16" t="s">
        <v>1535</v>
      </c>
    </row>
    <row r="17" spans="1:1">
      <c r="A17" t="s">
        <v>1540</v>
      </c>
    </row>
    <row r="18" spans="1:1">
      <c r="A18" t="s">
        <v>809</v>
      </c>
    </row>
    <row r="19" spans="1:1">
      <c r="A19" s="43" t="s">
        <v>2299</v>
      </c>
    </row>
    <row r="20" spans="1:1">
      <c r="A20" s="43" t="s">
        <v>2303</v>
      </c>
    </row>
    <row r="21" spans="1:1">
      <c r="A21" s="44" t="s">
        <v>2368</v>
      </c>
    </row>
    <row r="22" spans="1:1">
      <c r="A22" s="44" t="s">
        <v>2369</v>
      </c>
    </row>
    <row r="23" spans="1:1">
      <c r="A23" s="44" t="s">
        <v>2370</v>
      </c>
    </row>
    <row r="24" spans="1:1">
      <c r="A24" s="44" t="s">
        <v>2180</v>
      </c>
    </row>
    <row r="25" spans="1:1">
      <c r="A25" s="44" t="s">
        <v>2134</v>
      </c>
    </row>
    <row r="26" spans="1:1">
      <c r="A26" s="44" t="s">
        <v>2371</v>
      </c>
    </row>
    <row r="27" spans="1:1">
      <c r="A27" s="44" t="s">
        <v>2216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41B9C8A03CBF44802CC5F0078F7780" ma:contentTypeVersion="11" ma:contentTypeDescription="Crée un document." ma:contentTypeScope="" ma:versionID="43a0b58cd04bc60b480d175cc99b8ac1">
  <xsd:schema xmlns:xsd="http://www.w3.org/2001/XMLSchema" xmlns:xs="http://www.w3.org/2001/XMLSchema" xmlns:p="http://schemas.microsoft.com/office/2006/metadata/properties" xmlns:ns2="b64ba335-05e8-4ce0-b105-0c2b3271ceee" xmlns:ns3="034195b0-45c9-4f1e-9e13-8a6b69a1696a" targetNamespace="http://schemas.microsoft.com/office/2006/metadata/properties" ma:root="true" ma:fieldsID="29b54c5129d5388fa4188aeed06a29d6" ns2:_="" ns3:_="">
    <xsd:import namespace="b64ba335-05e8-4ce0-b105-0c2b3271ceee"/>
    <xsd:import namespace="034195b0-45c9-4f1e-9e13-8a6b69a16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ba335-05e8-4ce0-b105-0c2b3271c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195b0-45c9-4f1e-9e13-8a6b69a16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764AE-9D10-48A0-9674-8E301E2B51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448D1A-B220-44B2-8E8B-B1CB9C57D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A344C-0D3F-4056-81BF-44AEB9E23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4ba335-05e8-4ce0-b105-0c2b3271ceee"/>
    <ds:schemaRef ds:uri="034195b0-45c9-4f1e-9e13-8a6b69a16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9903d81-26ea-446d-9b9f-b42e2424be19}" enabled="1" method="Standard" siteId="{fffad414-b6a3-4f32-a9bd-42d28fc811f1}" contentBits="2" removed="0"/>
  <clbl:label id="{a4cb8a73-dfc5-4e7b-af1d-95c5f5f9f750}" enabled="1" method="Privileged" siteId="{9e9eca87-76c1-4b85-bbd0-e4c647ce2a3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Raw materials</vt:lpstr>
      <vt:lpstr>Finished Product</vt:lpstr>
      <vt:lpstr>Tendine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Alessio Vanzella</dc:creator>
  <cp:keywords/>
  <dc:description/>
  <cp:lastModifiedBy>Claudio</cp:lastModifiedBy>
  <cp:revision/>
  <dcterms:created xsi:type="dcterms:W3CDTF">2021-11-10T16:56:25Z</dcterms:created>
  <dcterms:modified xsi:type="dcterms:W3CDTF">2025-05-16T10:28:11Z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0x0101003141B9C8A03CBF44802CC5F0078F7780</vt:lpwstr>
  </property>
  <property fmtid="{D5CDD505-2E9C-101B-9397-08002B2CF9AE}" pid="3" name="MSIP_Label_39903d81-26ea-446d-9b9f-b42e2424be19_Enabled">
    <vt:lpwstr>true</vt:lpwstr>
  </property>
  <property fmtid="{D5CDD505-2E9C-101B-9397-08002B2CF9AE}" pid="4" name="MSIP_Label_39903d81-26ea-446d-9b9f-b42e2424be19_SetDate">
    <vt:lpwstr>2023-07-06T15:18:22Z</vt:lpwstr>
  </property>
  <property fmtid="{D5CDD505-2E9C-101B-9397-08002B2CF9AE}" pid="5" name="MSIP_Label_39903d81-26ea-446d-9b9f-b42e2424be19_Method">
    <vt:lpwstr>Standard</vt:lpwstr>
  </property>
  <property fmtid="{D5CDD505-2E9C-101B-9397-08002B2CF9AE}" pid="6" name="MSIP_Label_39903d81-26ea-446d-9b9f-b42e2424be19_Name">
    <vt:lpwstr>C2 Internal SWE</vt:lpwstr>
  </property>
  <property fmtid="{D5CDD505-2E9C-101B-9397-08002B2CF9AE}" pid="7" name="MSIP_Label_39903d81-26ea-446d-9b9f-b42e2424be19_SiteId">
    <vt:lpwstr>fffad414-b6a3-4f32-a9bd-42d28fc811f1</vt:lpwstr>
  </property>
  <property fmtid="{D5CDD505-2E9C-101B-9397-08002B2CF9AE}" pid="8" name="MSIP_Label_39903d81-26ea-446d-9b9f-b42e2424be19_ActionId">
    <vt:lpwstr>240fea69-8e4e-4c38-a101-d24c3e540dd7</vt:lpwstr>
  </property>
  <property fmtid="{D5CDD505-2E9C-101B-9397-08002B2CF9AE}" pid="9" name="MSIP_Label_39903d81-26ea-446d-9b9f-b42e2424be19_ContentBits">
    <vt:lpwstr>2</vt:lpwstr>
  </property>
</Properties>
</file>